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100" windowHeight="9795" activeTab="0"/>
  </bookViews>
  <sheets>
    <sheet name="Estrazione_EMONET" sheetId="1" r:id="rId1"/>
    <sheet name="Estrazione_EMONET_POLI" sheetId="2" r:id="rId2"/>
  </sheets>
  <definedNames>
    <definedName name="_xlnm._FilterDatabase" localSheetId="0" hidden="1">'Estrazione_EMONET'!$A$3:$Q$76</definedName>
  </definedNames>
  <calcPr fullCalcOnLoad="1"/>
</workbook>
</file>

<file path=xl/sharedStrings.xml><?xml version="1.0" encoding="utf-8"?>
<sst xmlns="http://schemas.openxmlformats.org/spreadsheetml/2006/main" count="1061" uniqueCount="362">
  <si>
    <t>l'utente seganala che per la richiesta clinica 5125274 fatta sul paziente LI MANDRI A POS, si è agganciata una cartella esami di un altro paziente ZERROUK JALAL. La validazione del gruppo ha tentato di inserire una tipizzazione sul paziente SBAGLIATO, fermata solo perchè il paziente era già gruppato. La segnalazione è urgente in quanto se il paziente sbagliato non foesse stato tipizzato, sarebbe stato tipizzato in modo sbagliato e avbrebbe rischiato di ricevere una trasfusione incompatibile.</t>
  </si>
  <si>
    <t>Stampa sigillo MM05k per EMOKED alla ristampa funziona in stampa invece mette sempre numero donazioni 1 anche se ce ne sono tante e il peso solo della 1 sacca e non di tutte (con la versione 08.11.005 funziona e scrive il numero di sacche/donazioni effettivamente prenotate e fa la somma di tutti i pesi (se presenti). questo è il comportamento corretto da ripristinare). Esempio contenitore su emonet_Svil draco9 con 8.11.5 e 9.3.0)</t>
  </si>
  <si>
    <t>1) prerequisito: parametro int_emoked = 0
2) emoteca prenotazione &gt; prenotare 3 unità. 
3) stampare siglillo contenitore MM05k 
devono uscire 3 donazioni (e non una) e il peso = la somma dei pesi come con la 08.11.005 (si veda differenza tra le due stampe allegate).
INOLTRE CON LA 09.03 viene tagliata la filigrana le ultime lettere "NZIA" perché c'è lo sfondo bianco del barcode mentre con la 08.11.005 la scritta risulta intera.</t>
  </si>
  <si>
    <t>Uso clinico &gt; prove crociate &gt; registrazione multipla si apre la finestra e di solito si apriva con il flag "solo unità prenotate" già impostato e loro lanciavano la ricerca. Ora non avendo la spunta si dimenticano e la ricerca estrae tutte le richieste. Fare in modo che all'apertura della finestra il flag venga preimpostato come avveniva nella precedente versione (08.11.005). vedere allegato</t>
  </si>
  <si>
    <t>Accettazione di donatore con tipo di esenzione che ha un codice maggiore di 3 caratteri. Esmepio: ID_TIESENZ = 10ab è il codice corretto ma fa l'inserimento solo con 10a e la chiave è troncata a 3 caratteri. Tale esenzione non esiste nella tabella cl_tipi_esenzs e quindi da il messaggio di errore. La correzione da apportare è che nell'insert non prenda 3 caratteri soli ma tutti quelli previsti per la chiave ID_TIESENZ della cl_tipi_esenzs che è un varchar2 di 6. Tutti i dettagli del caso&gt;&gt;</t>
  </si>
  <si>
    <t>Alla registrazione (o all'apertura) di esami strumentali il sistema segnala errore oracle ORA-00933
CASO DI TEST ALLEGATO
Soluzione: aggiunti 'O84, O90, ..' nel case su sqlca.dbms in evento sqlpreview</t>
  </si>
  <si>
    <t xml:space="preserve">NOTE PER L'AGGIORNAMENTO SW:
è necessario prima lanciare lo scipt 'AMB_STAMPERTF.sql' e poi caricare il blob allegato ( 'BLOB MD01 per tabella AMB_STAMPERTF.txt ')  nella riga inserita in tabella AMB_STAMPERT con chiave nome ='d_t_md01' </t>
  </si>
  <si>
    <t>ELIMINAZIONE DA DESTINO: alla SECONDA lettura barcode non esegue la retrieve. Stesso malfunzionamento che si aveva nella finestra di controllo etichette corretto in Argo 7910 dovuto a porting PWB12</t>
  </si>
  <si>
    <t>ELIMINAZIONE DA DESTINO: alla SECONDA lettura barcode non esegue la retrieve. Stesso malfunzionamento che si aveva nella finestra di controllo etichette corretto in Argo 7910 dovuto a porting PWB12
DETTAGLI IN ALLEGATO
Soluzione: riportata ed adattata modifica del 7910.
Spostata logica dall'evento retrieveEnd in nuovo evento ue_postRetrieve chiamato in post, rivista la temporizzazione</t>
  </si>
  <si>
    <t xml:space="preserve">Gestione Dati unità &gt; eseguire una ricerca di unità impostando alcuni filtri di ricerca (indifferente quali) e premere il pulsante stampa. Eseguire le stampa Elenco. Esce su due pagine perchè le colonne "VOL" e "PED" sforano a destra. In questo modo la stampa elenco diventa illegibile. Inolte la colonna PED risulta tagliata. Stringere la colonna emocomponente e le colonne che contengono gli antigeni per sfruttare la lunghezza della pagina ma far stare tutto in 1 pagina singola. Per test è stata </t>
  </si>
  <si>
    <t>&gt;&gt; eseguita la stampa anche dall preview dopo aver ritoccato dalla preview a mano la larghezza delle colonne e i dati stanno su una pagina.
in allegato entrambe le stampe.</t>
  </si>
  <si>
    <t xml:space="preserve">Dalla versione 09.03.000 accedendo alla Gestione Esiti da contesto Uso Clinico (quindi navigando dalla Richiesta Trasfusionale) non filtra più per ID_RICH_CLI ma per CAI. 
Nella 09.02 e nella 08.11.005 filtrava correttamente per ID_RICH_CLI e non per CAI [si veda dettaglio in allegato]
</t>
  </si>
  <si>
    <t xml:space="preserve">CRB : il comportamento segnalato è NORMALE ed invariato. Si verifica quando il CAI della richiesta ha più di una cartella aperta (situazione evidenziata nella rich.trasf. da un'etichetta a sfondo chiaro che indica le altre cartelle)  
NOTA CCC: nessun intervento perchè è corretto. Se ci sono più cartelle associate filtra la gestione esiti per cai se c'è solo una cartella filtra per richiesta correttamente. </t>
  </si>
  <si>
    <t>EMONET per EMOMASTER CUV.
Vengono trasfertiti al CUV dall'emonet dati non conformi con le liste valori possibili di esiti in particolare nel caso segnalato per il sistema "P" (Colonna P della tabella CL_TIPIZZS). Ad esempio su Gallarate le unità CDM I040215000360, I040215100621, I040215100836, I040215100539, 
I040215100097, I040215000194 presentano il valore "PRESENTE" della colonna P della cl_tipizzs associata Anche se nella select * from CL_CODICI_AMM_FENO where ID_FENO = 'P'; il valore &gt;&gt;</t>
  </si>
  <si>
    <t>&gt;"PRESENTE"non è tra i possibili.Problema è che questo dato deve rimanere solo su Gallarate (nell'esempio)perchè ora accade che suCRCCnella tabella ci_em_flusso_unita viene inviata la stringa "PRE" perchè viene tagliato a3il campo esito P(PRESENTE&gt;PRE)che viene propagato al CLV.VANNO PROPAGATI perCIASCUN VALORE DIsistema di tipizzazione solo i valori da specifiche e quindi i valori presenti nellaCL_CODICI_AMM_FENOper quell'id_feno.Altrimenti il dato deve restare nel centro emonetEva inviato null</t>
  </si>
  <si>
    <t>Problema nell'invio dati da EMONET verso CLV (EmoMaster/CRCC)
Verificare qual è la procedura che invia informazione sulla tipizzazione ad EmoMaster e per i vari fenotipi della cl_tipizzs (tra cui anche la colonna "P" in questione) verificare che i valori passati siano nella tabella CL_CODICI_AMM_FENO altrimenti passare null e non la stringa presente (e tagliata) come ora perchè potrebbe presentare valori non ammessi.</t>
  </si>
  <si>
    <t xml:space="preserve">Mail Raffealla (segnalato da Brescia) del 4-3-2015:
Gestione esiti: fai una ricerca &gt; navighi a richieste esami (manina gialla) quando chiudi e torni a gestione esiti la dw di sinistra scrolla a destra perché (credo) il focus è andato su uno degli ultimi campi (qui mi pare Note; in EmoMaster si posiziona nel campo Metodica). Questo comportamento è lo stesso che si verifica anche in EmoMaster e che ci sollecitano periodicamente a correggere perché molto fastidioso. </t>
  </si>
  <si>
    <t xml:space="preserve">E' un po' subdolo perché se ti posizioni in un campo (esempio esito) puoi navigare a richieste esami e tornare e mantiene la posizione iniziale; se invece non fai nulla  fa lo scroll a destra. 
Su emomaster lo stesso comportamento succede oltre che navigando a manina gialla anche selezionando esito di default dopo aver applicato l'esito la dw scrolla a destra. Dettagli in allegato
</t>
  </si>
  <si>
    <t>Verificare problema e risolvere focus (se è possibile intervenire senza grosso impatto sulla finestra gestione esiti).
Il problema si verifica anche per EmoMaster (versione 03.00.008, replicare la correzione anche su emomaster (inserire segnalazione e intervento argo relativo).
ATTENZIONE VERIFICARE SE POTRA' ESSERE SINCRONIZZATO NELLA 09.04.008 SENZA INCLUDERE ARGO 8168 CHE DEVE RESTARE NELLA 09.05.000</t>
  </si>
  <si>
    <t>Dopo aggiornamento versione 9.4 nella finestra di tipizzzione, cliccando sul pulsante Categorie Don, viene mostrata una finestra che nella colonna stato mostra sempre il valore  'stato': facendo la stessa operazione con la versione 10.7 vengono visualizzati i dati corretti . Si veda allegato con le immagini per esempio</t>
  </si>
  <si>
    <t xml:space="preserve">Il valore visualizzato non è il campo "stato" ma un ComputedField che ne traduce il valore mediante la funzione globale "f_translate".
L'errore è negli argomenti della funzione: invece di essere passato il campo, viene passata una stringa con il suo nome.
</t>
  </si>
  <si>
    <t>probl su indirizzi dei donatori se chiede stampa selezionando + donatori viene stampato l'ndirizzo di residenza anzichè domicilio, se si sceglie un solo donatore viene stampato l'indirizzo di domicilio (correttamente). Verificare se questo comportamento è ancora presente nella versione 09.04.007 di EmoNet (segnalazione 201546022 di Angelo)</t>
  </si>
  <si>
    <t>CRB 26-02-2015: problema presente. Inoltre, durante i controlli sulle funzioni di convocazioni riscontrati crash su alcune stampe (MD23, MD24, MD25 : crash sistematico - MD10 : crash in alcuni contesti).
Si rimanda al documento "all_8387.doc" allegato all'intervento</t>
  </si>
  <si>
    <t>Modificare la vista CL_V_SCAMBIO_UNITA relativamente al campo "data di nascita donatore": se nullo, deve essere una stringa di spazi per la struttura IL; deve  essere una stringa di '0' in caso di struttura non-IL</t>
  </si>
  <si>
    <t>se parametro int_emoked è FALSE allora il contenitore in prenotazione per kedrion deve essere generato come emonet standard pre sviluppi per emoked. SE il parametro è attivo allora DEVE essere generato in base alle spec emoked IDCODCT + 2 cifre anno + 3 progr alfanumerico e protetto non modificabile. ACT_SACM &gt; n_cst_cplasmaind
of_get_bolla_cont_plasmasafe
cambiare il punto lb_emoked_attivo = True e sostituire con  lb_emoked_attivo = gnv_app.Inv_Param.of_GetBoolean('int_emoked') in modo che &gt;&gt;</t>
  </si>
  <si>
    <t>8246 commentato lb_emoked_attivo = True e preso il valore di lb_emoked_attivo da parametro in modo che la creazione del contenitore sia come specifiche EMOKED solo se l'integrazione è attiva.</t>
  </si>
  <si>
    <t>L'intervento 8147 della 09.03.001 da ancora problemi. Ora il flag viene popolato all'apertura della finestra però non viene gestita la condizione di where nel filtro e quindi la ricerca estrae tutte le prove crociate (anche di anni precendenti) anzichè quelle legate alle unità prenotate (come funzionava nella 08.11.005). Lasciare preimpostato il flag sulla finestra ma gestire anche il filtro nella condizione di where (come in 08.11.005).&gt;&gt;&gt;</t>
  </si>
  <si>
    <t>&gt;&gt;sul db di sviluppo estrae 13.140 righe. Inoltre il cliente richiede di precompilare le date "data di arrivo da" "a" entrambe con la data odierna (senza ora)</t>
  </si>
  <si>
    <t>NELLA stampa della MM05 talvolta nella prima pagina non è presente l'intestazione , nelle pagine successive si. Non è sistematico.</t>
  </si>
  <si>
    <t>NELLA stampa della MM05 talvolta nella prima pagina non è presente l'intestazione , nelle pagine successive si. Non è sistematico.
DETTAGLI ALLEGATO
Soluzione: aggiornate le dw come in Argo 7915</t>
  </si>
  <si>
    <t>Problemi sulla versione 09.03 con impostazione focus dopo la ricerca e con la posizione della split bar in apertura che non fa vedere il campo giudizio.</t>
  </si>
  <si>
    <t>Rivisti tutti i punti che scatenano la necessità di conservare e ripristinare le righe selezionate e la riga/colonna correnti
Rivista impostazione split degli esami.
Portare intervento anche in verisone 09.04.000</t>
  </si>
  <si>
    <t>STAMPA ELENCO STORIA TRASFUSIONALE PAZIENTE:
errore di stampa in allegato cercando di stampare l'elenco delle storia trasfusionale. Esempio su sviluppo: cai 181036 su emonet_svil @draco9</t>
  </si>
  <si>
    <t>Il modulo MD15 (Scheda clinica donatore), con le versioni 09 di EmoNet, tronca i valori dei parametri al prelievo, perdendo le prime cifre (le più significative).</t>
  </si>
  <si>
    <t>cl_proc_chiusura_cart_auto
resta in loop perché non esce dal seguente cursore
    for lr_cartella_validate in (select id_cart
                                 from cl_cartelle_esami
                                 where dtapert &lt; trunc(sysdate) - ln_gg_auto_chiudi_cartelle
                                 and stat_cart in ('V','S')) loop
le cartelle che non riesce a chiudere vengono ripescate al giro successivo (in eterno). Probabilmente basterebbe dichiarare il cursore</t>
  </si>
  <si>
    <t xml:space="preserve">all'inizio in modo che faccia la select 1 sola volta e scandisca poi l'array dei risultati (1 sola volta!)
Sui DB che hanno gli archive attivi si satura tutto (CASI SATURAZIONE ARCHIVE POLI settembre 2015 e Ragusa mar 2016). Ottimizzare la procedura emonet standard. Al Policlinico è stata tolta perchè non viene usata e non serve.
</t>
  </si>
  <si>
    <t xml:space="preserve">procedura CL_PROC_CHIUSURA_CART_AUTO: sostuituire ciclo 
FOR... in (SELECT ... )
con ciclo su cursore
OPEN cursor ; LOOP ...
</t>
  </si>
  <si>
    <t>Assegnando e consegnando sacche viene compilato il campo cl_scarichi.dtconsver , non viene  invece inserita una riga in cl_dettaglio_consegne. Esempi: id_unita  1762404. (l'utente fornisce questo come esempio, ma lamenta diversi casi avvenuti recentemente. (La riga di cl_dettaglio consegne è stata inserita a mano per sanare la situazione.)</t>
  </si>
  <si>
    <t>Il problema segnalato nella segnalazione11023 si manifesta anche al centro di Garbagnate con la versione 09.04.011. L'utente è bloccato nell'evasione della richiesta clinica in quanto ci sono esami senza des_id_esame e des_rc_esame non visibili.
2-2-2016 Chiamta TDB 20165991anche da Busto cartella 765161 esame 00201 sanato a mano.</t>
  </si>
  <si>
    <t>Il problema è presente da anni ed è stato segnalato da svariati utenti, senza che si sia mai riusciti in precedenza identificarne origine e cause in quanto si presenta in maniera apparentemente casuale ed in numerosi contesti (vedi allegato).
Siamo adesso rusciti a riprodurlo nelle finestre di Richiesta Esami dove continua però ad essere del random. Si procede quindi ad un intervento di intercettazione dell'anomalia.
Si rimanda all'allegato per i dettagli</t>
  </si>
  <si>
    <t>Nella finestra di gestione attività, facendo tasto dx cancellazione totale (e parziale) donazione, mantenendo cartella esami, la procedura non gestisce la cancellazione della tabella CL_SCARICHI con errore oracle di integrity constraint FK_MOVI_SCAR_FK. Da gestire tale tabella.
Le movimentazioni sono verso il centro esecutore</t>
  </si>
  <si>
    <t>Eseguiti test da Ceccotti e da Mihelj per cercare di riprodurre il caso. Non è replicabile in laboratorio perchè stornando (anche unità cedute a centro esecutore) l'annullo funziona correttamente, se si procede senza stornare viene visualizzato un messaggio gestito. Si è provato a replicarlo su Manerbio ma l'annullo ha funzionato. Si sospende quindi l'intervento in accordo con Davide Spiga in attesa di caso reale da verificare appena accade.</t>
  </si>
  <si>
    <t xml:space="preserve">FUNZIONE: PRODUZ FILE UNI da scarico verso centri esterni
dopo la modifica che è stata eseguita sul tracciato del file UNI dove è stata rimossa a fine riga la coppia di caratteri "CR" e "LF" (carriage return e line feed) il file NON viene più caricato dai sistemi Eliot.
Questo è un problema immediato per Pavia e potrebbe con la 09.05 essere un problema per tutti perchè se devono caricare unità su sistemi non emonet potrebbero non riuscirci più. </t>
  </si>
  <si>
    <t>Eliot ha bisogno dei file nel formato "alla vecchia maniera".
Si allegano esempi di file di Pavia. 3 buoni e accettati e 3 non buoni e NON caricati dal sistema Eliot.
INTERVENTO SIA EMONET SIA EMOMASTER nella CREAZIONE FILE UNI per centri NON industria lavorazione.</t>
  </si>
  <si>
    <t>senza modificare il resto del tracciato ripristinare (come era prima delle ultime modifiche eseguite sul tracciato). Dopo l'intervento eseguire anche un test di GENERAZIONE FILE DA EMOMASTER e CARICO FILE UNI da EMONET e viceversa per essere certi che la produzione del file in EMONET/EMOMASTER continui a funzionare. Il test su Eliot verrà poi chiesto al cliente.</t>
  </si>
  <si>
    <t>L'AVIS di Bergamo segnala che, dopo l'allineamento dalla 08.10.007 alla 09.04.007 all'accettazione non sono più segnalate le seguenti eventualità:
- presenza di sospensioni attive
- il tempo trascorso dall'idoneità non è concluso
L'utente utilizza l'Accettazione Bis</t>
  </si>
  <si>
    <t>CRB : vedi analisi allegata ad intervento 8566 e PBL con proposta di patch (sviluppata a partire da "EmoNet_9_4_7_BCK_2015_04_10_PATCH_BRESCIA")</t>
  </si>
  <si>
    <t>Il problema è prodotto da interventi effettuati per l'introduzione del cruscotto presentazioni il cui corretto funzionamento è subordinato all'esistenza della presentazione.
All'apertura della AccettazioneBis la presentazione invece ancora non esiste e questo produce il bypass dei msg
La correzione sarà effettuata nel prossimo rilascio, salvo sollecito dell'utente (si allega PBL per eventuale patch)</t>
  </si>
  <si>
    <t>La stampa dell'elenco dei campioni da inviare alla Banca dei Gruppi Rari (Elenco donatori CANDIDATI RARI) fallisce se deve estendersi su due pagine.
Si vedano dettagli in allegato. Con la versione 08.11.005 in pwb 9 non da alcun problema. si vedano dettagli test eseguiti e passi per riprodurre il problema in allegato.</t>
  </si>
  <si>
    <t>Eseguire un debug seguendo i passi per riprodurre l'errore nell'allegato della segnalazione argo e valutare, intercettato il motivo del crush come intervenire per correggerlo.
Se necessario ricreare la stampa con il PWB 12.5</t>
  </si>
  <si>
    <t>Il sistema permette la validazione di una sacca che non sarebbe validabile. per la cartella 377889, esami 4053, 4054, 4055. L'utente prima ha refertato gli esami con esito 'NON  ESEGUITA' e giudizio 'OK'. Poi accorgendosi che questa azione determinava la validabilità della sacca ha annullato gli esami. Anche ripristinado gli esmi e riannullandoli, la sintesi degli stessi rimane invariata e la sacca rimane validabile. Si veda allegati</t>
  </si>
  <si>
    <t xml:space="preserve">Problema rilevato in diversi centri: la procedura CL_PROC_CALCOLA_CONT_PLT scrive nella ce_job_log ad ogni esecuzione, e quindi in breve tempo va ad intasarla.
</t>
  </si>
  <si>
    <t>Prevedere l'inserimento nella tabella ce_job_log solo nel caso in cui ci sia un problema (eccezioni o altro).
Vedi anche ARGO 9031</t>
  </si>
  <si>
    <t>Etichette EOS:
malfunzionamento della stampa eos riguardante la stampa del tappo e destinazione. Analizzando il codice mi sono accorto che la destinazione e' stata legata al parametro5 gia usato per il numero fisso di etichette
tappo e destinazione devono essere veicolate dal solo parametro 4.
Si riporta in allegato il codice con la correzione dell'evento of_etichettatrice_eos. E' quindi da fare una patch per brescia e chiari 
Zanutto Mail 24-01-2017</t>
  </si>
  <si>
    <t>(anticipato a Brescia nella 09.04.11C ad hoc per il cliente) riportare la modifica della of_etichettatrice_eos della n_cst_stampe_etichette della act_stam.</t>
  </si>
  <si>
    <t xml:space="preserve">Integrazione RFID - EMONET - INFOSOLUTION:
Acquisizione dati datalogger. Dalla change request dopo i test a Varese pre la validazione del processo era stato chiesto di aggiungere, sulla finestra di acquisizione dei dati, oltre ai pulsanti OK e annulla anche il pulsante FRAZIONA che invii agli scompositori direttamente i profili stabiliti. il pulsante fraziona però non salva i dati nella tabella dellte temperature (visualizzabile poi da storia unità &gt; origine). Il pulsante OK invece lo fa &gt;&gt;&gt; </t>
  </si>
  <si>
    <t xml:space="preserve">correttamente. Sarebbe necessario che il pulsante "fraziona" prima di inviare la scomposizione eseguisse l'insert nella tabella delle temperature (= facesse quello che fa il comando OK prima e poi lanci anche la parte relativa al frazionamento). </t>
  </si>
  <si>
    <t>dopo aver eseguito 9178 eseguire anche 9180 su emomaster
--
CRB 11/01/2017 : al momento dell'apertura del popup di accettazione del carico, le temperature di carico sono già state registrate nelle tabelle CL_CARICHI_TEMPERATURE e CL_CARICHI_TEMPERATURE_SUMMARY, ovviamente in capo all' ID_CARICO della sacca mossa che, in caso di frazionamento, è la sacca madre.</t>
  </si>
  <si>
    <t xml:space="preserve">Quando si programma il datalogger non carica i dati della configurazione della temperatura per quella categoria emocomponente.
</t>
  </si>
  <si>
    <t>Modificato cursore dove restituisce "lv_ret_id_cat_emc"
perchè errato il join che metteva in relazione m.id_cat_emc = an_id_emc con m.id_emc = an_id_emc
sia emonet che emomaster</t>
  </si>
  <si>
    <t>Nella tabella delle ristampe etichette in alcune situazioni si producono due record per la stessa unita e la stessa etichetta, entrambi con flag ristampa N. 
Vedi allegato all'intervento per descrizione circostanza problema</t>
  </si>
  <si>
    <t xml:space="preserve">PDLRT: esce un foglio bianco dopo la stampa. Segnalazione già inserita e legata all'intervento argo 8946. L'intervento argo migliora la situazione nel senso che: pre intervento argo 8946 la stampa usciva sempre con un foglio bianco anche producendo il PDF. Ora la stampa su PDF funziona ma provando sulla laser SUD del laboratorio di Udine (e anche con le stamapanti del cliente) continua a uscire il foglio bianco dopo la pagina stampata. Per riprodurre la stampa accedere a uso clinico &gt; elenco </t>
  </si>
  <si>
    <t>richieste &gt; entrare in una rich parzialmente evasa premere dalla toolbar sulla storia trasfusionale &gt; premere la stampante &gt; scelgere "assegnazione" &gt; scegliere solo la stampa PDLRT</t>
  </si>
  <si>
    <t>Il problema dipende dal dwchild "dw_2" del dwchild "report_trasf_3" del datawindow "d_sq_ff_pdl_richieste_trasfusionale_0".
Corretto riducendo le spaziature. Per meri motivi estetici ritoccati tutti i dw di stampa per renderli in più possibiel omogenei di aspetto</t>
  </si>
  <si>
    <t xml:space="preserve">ED20: rimpicciolire il font del campo co_esami destinato alla dicitura sugli esami: impostare arial narrow e verificare che ci stia la scritta prevista ovvero
      HBsAg, HCV RNA (NAT), HIV 1/2 RNA (NAT), HBV            DNA (NAT), HCVAb, HIV1/2-Ab, TPHA, ALT                        CONFORMI alla LEGGE VIGENTE
</t>
  </si>
  <si>
    <t xml:space="preserve">ACT_STAM d_ex_lb_ed20
Campo co_esami impostare font arial narrow e verificare che riesca a stampare la dicitura prevista:
      HBsAg, HCV RNA (NAT), HIV 1/2 RNA (NAT), HBV            DNA (NAT), HCVAb, HIV1/2-Ab, TPHA, ALT                        CONFORMI alla LEGGE VIGENTE
</t>
  </si>
  <si>
    <t>Fallisce lo ShareData tra i dw "d_sq_ff_master_ass_sing_unitas" e "d_sq_ff_list_assemblaggio_sing" perchè nel secondo mancano i campi "CL_UNITAS"."OPERCONTROLLO",   
"CL_UNITAS"."DTCONTROLLO" .
Aggiungere i due campi mancanti.
Gestire i tab dei campi che non devono essere visualizzati per evitare lo scroll dei dw</t>
  </si>
  <si>
    <t>Ristampa etichette
Sia nella popup del motivo di ristampa, sia in quella della storia delle ristampa l'ora è mal formattata. 
Poichè la cattiva formattazione è evidente proprio sull'ora, ciò potrebbe essere all'origine del malfunzionamento segnalato dall'utente.</t>
  </si>
  <si>
    <t>I datawindow di entrambre le popup applicano al campo di tipo data/ora il formato "dd-mm-yyyy hh:24" anzicchè "dd-mm-yyyy hh:mm".
Problema presente anche in EmoNet (argo 9056)</t>
  </si>
  <si>
    <t>Eliminazioni (tutte le voci: scadenza, sanitaria, tecnica, rientro): NON funziona la selezione della sacca dal folder di lettura barcode; impostando il CDM e cliccando ricerca il sistema NON estrae nessuna riga. Facendo trace si vede che NON scatta la retrieve (in effetti in basso a sinistra non dice che non trova righe ma "esegue la ricerca utilizzando i filtri impostati") il malfunzionamento era già presente nella P02.03.002</t>
  </si>
  <si>
    <t>Eliminazioni (tutte le voci: scadenza, sanitaria, tecnica, rientro): NON funziona la selezione della sacca dal folder di lettura barcode; impostando il CDM e cliccando ricerca il sistema NON estrae nessuna riga. Facendo trace si vede che NON scatta la retrieve (in effetti in basso a sinistra non dice che non trova righe ma "esegue la ricerca utilizzando i filtri impostati"). il malfunzionamento era già presente nella P02.03.002</t>
  </si>
  <si>
    <t>Integr. INFOSOLUTION: storicizzazione RFID
Nella conferma di carico è possibile aprire la finestra RFID anche su una sacca già confermata (permette di aggiungere il tag nei casi in cui l'RFID non era disponibile al momento della confermaI), ma evitare che avvenga la storicizzazione del tag se quello letto coincide con quello corrente nella tabella CL_CROSS_UNITA_RFID</t>
  </si>
  <si>
    <t>non occorre intervento: la finestra fa esattamente quello che proprio VARESE a suo tempo aveva chiesto, ed è corretto che il precedente record di cross UNITA-RFID venga storicizzato</t>
  </si>
  <si>
    <t xml:space="preserve">Frazionamento unità pediatriche: malfunzionamento introdotto con la P02.03.001: non si riesce a fare la conferma di carico delle aliquote frazionate
</t>
  </si>
  <si>
    <t xml:space="preserve">Frazionamento unità pediatriche: malfunzionamento introdotto con la P02.03.001: non si riesce a fare la conferma di carico delle aliquote frazionate.
VEDI ANALISI E PROGETTAZIONE IN ALLEGATO
</t>
  </si>
  <si>
    <t xml:space="preserve">Gestire il filtro sul codice provetta anche sui dati storici
Se nella ricerca dei dati correnti il codice provetta è l'unico filtro, selezionato il check dai dati storici la ricerca è interminabile fino al crash dell'applicazione (non c'è uno specifico msg PWB ma un msg Windows che l'applicazione Emonet ha provocato un errore)
</t>
  </si>
  <si>
    <t>La segnalazione dell'utente si riferisce alla sua versione 09.05.003.
Il malfunzionamento segnalato è già stato risolto con ARGO 8732, incluso nella variAnte 09.05.005</t>
  </si>
  <si>
    <t>Stampa PDLRT (piano di lavoro richiesta trasfusionale).
Con l'ultima versione stampando il piano di lavoro esce in coda sempre una pagina bianca (con 09.04 funzionava correttamente).</t>
  </si>
  <si>
    <t>Dettagli e esempi con 09.04.X e 09.05.X in allegato.
Passi per riprodurre l'errore in allegato.
NOTE MLT: problema già risolto con intervento ARGO 8946</t>
  </si>
  <si>
    <t>E' stata fatta la conferma di carico di tutte le unità di emazie validate ANCHE SE NON ERA PRESENTE IL CONTROLLO DI GRUPPO SUL COLLARINO</t>
  </si>
  <si>
    <t xml:space="preserve">E' possibile fare la conferma di carico di tutte le unità di emazie validate ANCHE SE NON E' PRESENTE IL CONTROLLO DI GRUPPO SUL COLLARINO
</t>
  </si>
  <si>
    <t>Sono riusciti a consegnare un'unità senza aver inserito gli esiti degli esami sul secondo campione (con nr_determ a 2). Iter con cui riescono a generare il caso rt_ctr_gruppo_consegna è a TRUE quindi in assegnazione non verificano il numero dei campioni. Si inserisce una ric trasf si inserisce il 1 campione e si validano gli esami poi si assegna l'unità (viene visualizzato solo waring che serve un secondo campione) poi si va da uso clinico &gt; consegna unita (quindi non da contesto richiestatrasf)</t>
  </si>
  <si>
    <t>e si seleziona la sacca da consegnare viene visualizzato un messaggio bloccante(app_act_ric_0033)la prima volta.PoiNONsi chiude questa finestra (si chiude solo la pop up dell'errore) e si naviga lasciando aperta la window di nuovo alla richiesta si aggiunge il secondo campione dalla provetta rossa però NON si gestisce gli esami da gestione esiti. Si torna alla finestra di consegna unità che era rimasta aperta e si flagga l'unità che viene tranquillamente consegnata senza visualizzare l'errore</t>
  </si>
  <si>
    <t>RICHIESTA EMODERIVATI:
se viene inserito un piano terapeutico da reparto (emoward) il messaggio che viene visualizzato "(APP_ACT_RIC_0189)~nL'inserimento di un piano terapeutico produrra' l'eliminazione degli emoderivati gia' inseriti.~nContinuare?" è fuoriviante perchè poi in realtà non elimina nessun emoderivato. Modificare il messaggio lasciando il warning ma generalizzandolo (l'applicazione sa già quando va rimosso il piano e quando invece deve ancora essere calcolato la prima volta e quest</t>
  </si>
  <si>
    <t>questo è già correttamente gestito. E' solo il messaggio utente fuorviante. Sostiutire con "'(APP_ACT_RIC_0189)~nIl piano terapeutico è già stato inserito in precedenza.~nContinuare?'"</t>
  </si>
  <si>
    <t>update messages
set msgtext = '(APP_ACT_RIC_0189)~nIl piano terapeutico è già stato inserito in precedenza.~nContinuare?'
where msgid = 'app_act_ric_0189';
(vecchio messaggio:
(APP_ACT_RIC_0189)~nL'inserimento di un piano terapeutico produrra' l'eliminazione degli emoderivati gia' inseriti.~nContinuare?)
anticipato al sacco.</t>
  </si>
  <si>
    <t>Nell'intestazione della finestra, il clic sul pulsante di Storia Trasfusionale (goccia) apre anche la popup delle note anagrafiche</t>
  </si>
  <si>
    <t>Percorso: Tools --&gt; Emovigilanza --&gt; Segnalazione incidenti.
Il modulo MD34 viene stampato male (si vedano allegati). Il problema sembra essere causato dall'oggetto d_sq_ff_stampa_md34 e figli (bo_ricst).
In alcuni casi, inoltre, appaiono replicati provvedimenti, cause, fase, tipologia (correlato a argo 8856)</t>
  </si>
  <si>
    <t>APPLICAZIONE STAT: usa i registry di EmoNet, ora con dbms o90 non si apre e occorre modificare i registry.
possibilità: migrare a PWB12 oppure sdoppiare i registry oppure cablare nell'applicazione dbms o73. attenzione applicazione stat è separata e sviluppata in PWB8</t>
  </si>
  <si>
    <t>APPLICAZIONE STAT: usa i registry di EmoNet, ora con dbms o90 non si apre e occorre modificare i registry.
possibilità: migrare a PWB12 oppure sdoppiare i registry oppure cablare nell'applicazione dbms o73. 
Attenzione applicazione stat è separata e sviluppata in PWB8
Soluzione: modificati i punti in cui viene usato il valore letto dal registro. Sostanzialmente come in Argo 7652 di EmoPoli.</t>
  </si>
  <si>
    <t>Facendo una convocazione dal menù di EmoNet Convocazioni -&gt; Prenotazione Convocazioni -&gt; Multipla e mettendo come filtro Gruppo: A e Tipo Rh: POS la stampa genera un errore (vedi dettagli in allegati)</t>
  </si>
  <si>
    <t>Dettagli di analisi in "all_8341.doc". 
Occorre portare a 320 la dimensione del campo EMAIL nei seguenti dw di ACT_CONV:
- d_ex_ff_dati_generali
- d_ex_ff_stampa_elenco_donatori
- d_ex_ff_stampa_elenco_donatori_group
- d_sq_ff_retrieve_con_idoneita
- d_sq_ff_retrieve_senza_idoneita
- d_sq_ff_retrieve_con_idoneita_e_sospesi</t>
  </si>
  <si>
    <t>Verificare problema e risolvere focus (se è possibile intervenire senza grosso impatto sulla finestra gestione esiti).
Il problema si verifica anche per EmoMaster (versione 03.00.008, replicare la correzione anche su emomaster (inserire segnalazione e intervento argo relativo).
ATTENZIONE VERIFICARE SE POTRA' ESSERE SINCRONIZZATO NELLA 09.04.008 SENZA INCLUDERE ARGO 8168 CHE DEVE RESTARE NELLA 09.05.000</t>
  </si>
  <si>
    <t>Ampliare a 100 la variabile lv_return di CL_FUN_DATI_RICETTA_CONTEXT, che con intervento 7350 restituisce anche un'informazione sul medico prescrittore, ma la variabile da restituire non è stata ampliata di conseguenza, perciò l'assegnazione valore a lv_return fallisce. Nell'occasione rivisto pack_pr_lomb_28san e aggiunto controllo per evitare problema per cui, se l'ultimo giorno del mese non ci sono prestazioni, sul file veniva omessa l'ultima riga</t>
  </si>
  <si>
    <t>EMOTECA &gt; DISPONIBILITA' CENTRO DI COORDINAMENTO &gt; VISUALIZZAZIONE DISPONIBILITA' UNITA' RARE
Fallisce la query della dw ACT_SAC_2 &gt; d_sq_ff_master_unita_rare 
Dettagli in allegato.</t>
  </si>
  <si>
    <t>MM05: alla prenotazione nell'intestazione ma solo sulla prima pagina non esce il riferimento della struttura della destinazione (vedi stampa allegata prodotta il 19/10/16 con P02.03.003)
Il probelam si verificava già nella precedente versione (vedi mail chiara allegata). il problema è riproducibile con ristampa bl (selezionare menù prenotazione &gt; tipo emc plasma fresco cong &gt; contenitore)</t>
  </si>
  <si>
    <t>Modificare la descrizione del parametro ristampa_etichetta: Indica come gestire la ristampa dell'etichetta sacca definitiva: 0=senza storicizzazione e senza motivazione; 1=con storicizzazione e obbligo di motivazione --&gt; togliere indicazione definitiva</t>
  </si>
  <si>
    <t>- Modificare la descrizione del parametro ristampa_etichetta: Indica come gestire la ristampa dell'etichetta sacca definitiva: 0=senza storicizzazione e senza motivazione; 1=con storicizzazione e obbligo di motivazione
togliere indicazione alla definitiva</t>
  </si>
  <si>
    <t>frazionamento singolo: eseguire frazionamento singolo di sacca disponibile e valida, mantenere la sacca madre e inserire gli emc a mano (no profilo), stampare le etichette ed20. alla chiusura della finestra esce errore oracle row changed between retrieve and update sulla id_unita della sacca madre.</t>
  </si>
  <si>
    <t>frazionamento singolo: eseguire frazionamento singolo di sacca disponibile e valida, mantenere la sacca madre e inserire gli emc a mano (no profilo), stampare le etichette ed20. alla chiusura della finestra esce errore oracle row changed between retrieve and update sulla id_unita della sacca madre.
ANALISI E PROGETTAZIONE IN ALLEGATO</t>
  </si>
  <si>
    <t>in ED01B nel campo codice donatore (in alto a destra) esce il CAI seguito da / (sia in chiaro che in barcode) invece che preceduto da una C come nello schedone ED47. uniformare il comportamento, verificare anche il campo in barcode e verificare se vi sono altri punti in cui usa la notazione con /</t>
  </si>
  <si>
    <t>in ED01B nel campo codice donatore (in alto a destra) esce il CAI seguito da / (sia in chiaro che in barcode) invece che preceduto da una C come nello schedone ED47. uniformare il comportamento, verificare anche il campo in barcode e verificare se vi sono altri punti in cui usa la notazione con /
VEDI ANALISI E PROGETTAZIONE ALLEGATA</t>
  </si>
  <si>
    <t xml:space="preserve">sostituire in of_stampa_ed_1 il codice messaggio app_act_stam_0057 con app_act_stam_0057e; verificare se ci sono altri punti (esempio ue_ed20)
sostituire il messaggio di errore app_act_sac_0414 con pp_act_sac_0414e in  ACT_SACM.PBL(w_act_sac_popup_scelta_bag).cb_ok.clicked.0011:    gnv_app.inv_error.of_Message("app_act_sac_0414")
</t>
  </si>
  <si>
    <t>conferma di carico su emc CON ETICHETTA temporanea ed01B (mai confermata e mai stampata ED20) :correttamente avvisa che non è mai stata stampata la ED 20 propone la stampa: se si risponde SI da errore.registra comunque la stampa ED20 mentre NON registra la conferma di carico. Verificato che con versione precedente P02.02.x funzionava correttamente, quindi si tratta di qualcosa introdotto con le modifiche della P02.03.x</t>
  </si>
  <si>
    <t>conferma di carico su emc CON ETICHETTA temporanea ed01B (mai confermata e mai stampata ED20) :correttamente avvisa che non è mai stata stampata la ED 20 propone la stampa: se si risponde SI da errore.registra comunque la stampa ED20 mentre NON registra la conferma di carico. Verificato che con versione precedente P02.02.x funzionava correttamente, quindi si tratta di qualcosa introdotto con le modifiche della P02.03.x.
ANALISI E TEST IN ALLEGATO</t>
  </si>
  <si>
    <t>Stampa BRSCE ordine per TIPO EMODERIVATO, LOTTO, DATA DI SCARICO: il raggruppamento è errato poichè vengono raggruppati record che si riferiscono a pazienti diversi.
Allegata query di esempio che produce stampa con raggruppamento errato</t>
  </si>
  <si>
    <t>Finestra "w_act_stampa_reg_scar_emd", datawindow "d_sq_tb_report_regscaremd" : il dw è raggruppato solo per EMD+LOTTO+CONFEZIONE+DATA_SCAR+DITTA+USO benchè mostri anche altre informazioni, tra le quali il paziente.
Rivedere i raggruppamenti rispetto alle informazioni evidenziate.
Il medesimo problema è anche negli altri due dw di stampa della finestra</t>
  </si>
  <si>
    <t>Qualora si registri a posteriori un'attività di donazione e per il donatore considerato sia stato superato il numero massimo di donazioni consentite nell'anno, il sistema non segnala opportunamente il problema e non permette di forzarlo. La stessa operazione eseguita con data attività corrente, non presenta problemi.</t>
  </si>
  <si>
    <t xml:space="preserve">Vedere allegato per caso di test. 
La differenza di comportamento, originariamente voluta, ha perso senso con l'introduzione delle forzature che andrebbero permesse anche in questo caso, per cui si suggerisce di togliere il confronto tra data attività e data corrente, permettendo sempre l'invocazione della wf_idoneita_emc.
</t>
  </si>
  <si>
    <t>TEST P02.03.001
validazione da destino (e anche altre validazioi): a fronte dell'intervento eseguito nell'argo 8849 per gestione destini autologhe, integrare lo stesso controllo anche nella procedura validazione (cl_proc_valida)</t>
  </si>
  <si>
    <t>TEST P02.03.001
Prenotazione multipla plasma
Effettuando una prenotazione compare l'errore allegato (problema nel oggetto espr_struttura)</t>
  </si>
  <si>
    <t>TEST P02.03.001
Autologoff (rif Argo 8806): dopo il logoff non si riesce a rientrare nell'applicazione, segnala user/pw non corretto (vedi printscreen in allegato)</t>
  </si>
  <si>
    <t>In riferimento ad argo 8584, rilevato anomalia in fase di consegna cumulativa di più sacche, per cui se si specifica un ddt cartaceo in fase di consegna, questo viene associato in cl_cross_ddt_mov ad una sola delle sacche consegnate. Si allega caso di test su emonet_svil@draco9. Per riprodurre problema, stornare le due sacche di esempio consegnate e ripetere la consegna.</t>
  </si>
  <si>
    <t>Quando si usa l'accettazione veloce o acc.bis, viene utilizzata la procedura cl_proc_ins_donazione. Questa usa due logiche diverse per il popolamento del tipo sacca sulla cl_donazioni e sulla cl_unitas: nel primo caso prende il dato dalla cl_modalita_prelievi; nel secondo dalla cl_trattprels: se sono diversi (lo si può fare in modo indiretto da EmoConf), i dati non sono coerenti.</t>
  </si>
  <si>
    <t>Analizzare la cl_proc_ins_donazione e fare in modo che anche il tipo sacca specificato nella cl_unitas venga preso dalla cl_modalita_prelievi.</t>
  </si>
  <si>
    <t>emonet_ctit: stampe etichette UNI (tutte le varianti): in caso di sacche per uso non clinico nel codice BARCODE emc_bag_uso nel campo uso viene stampata una N, mentre il testo in chiaro è corretto. In emonet standard viene correttamente stampato O</t>
  </si>
  <si>
    <t>Nella versione 9.5 cliccando sull'icona a forma di goccia di sangue (spostata rispetto alle versioni precedenti), vedi Immagine1 allegata, solo se mantengo il cursore posizionato sul pulsante , esegue il click sul pulsante note della finestra che si apre successivamente e apre una finestra indesiderata, vedi immagine2 allegata. (Il problema sembra essere legatoalla sovrapposizione dei due pulsanti su due divese finestre)</t>
  </si>
  <si>
    <t>DDT per spostamento multiplo: errore nel calcolo delle sacche spostate inserite nel DDT; soluzioen definitiva (analisi e progettazione allegata)</t>
  </si>
  <si>
    <t>alla stampa del DDT dallo SPOSTAMENTO talvolta escono nel DDT un numero di sacche superiore a quello effettivamente spostato e che sono correttamente elencate nella bleeding list.</t>
  </si>
  <si>
    <t xml:space="preserve">errore nella stampa DDt dopo spost multiplo: In cl_v_articoli_dett_trasp_sp aggiungere la condizione che cl_spostamenti.id_codct &lt;&gt; cl_spostamenti.sed_id_codct
(così evito i casi più comuni in cui ci sia uno spostamento di frigo dopo quello da Poli a IEO)
</t>
  </si>
  <si>
    <t>se viene caricata una sola delle due emoglobine nei parametri al prelievo l'utente non è in grado di aggiungere la seconda e anche se è popolata, comunque viene generato il blocco alla registrazione dell'idoneità per dato assente o valori fuori norma</t>
  </si>
  <si>
    <t>1) se non viene caricato correttamente da interfacciamento l'intero profilo previsto per la presentazione, emonet non consente di integrarlo (voluto). aggiustato cl_proc_carico_par_prelievo preso da emonet standard per adeguarlo a esigenze di policlinico (= non ragionare su prestazione); 2) nella cl_fun_esito_limiti_hb una proma query andava a cancellare l'id_pres passato come parametro se non veniva trovata nessuna riga, facendo saltare anche la seconda</t>
  </si>
  <si>
    <t>nuova funzione di spostamento: la stampa MM01c, utilizzata nelle versioni precedenti non funziona più dando l'errore in allegato.
la funzione a cui si riferisce l'errore è stata modificata con l'argo 8715 (porting dell'int. emoked)</t>
  </si>
  <si>
    <t>In certi casi, in fase di consegna sacca non viene inserita la riga in cl_dettaglio_consegne. La cl_scarichi invece viene correttamente popolata con la dtconsver e operconsver.
Sembra il problema risieda nell'id_distinta (da vedere meglio): in tutti i casi si trattavano di richieste di più sacche, consegnate in tempi distinti.
DA ANALIZZARE MEGLIO</t>
  </si>
  <si>
    <t>04-03-2016: RICAPITATO IN LAZIO E RISOLLECITATO CORREZIONE. Nota del 04-03 notato che nella cl_dettaglio_consegne il campo id_distinta_consegna era a "-1" anzichè il valore corretto come se fosse andato in eccezione qualcosa nell'insert</t>
  </si>
  <si>
    <t>Nel salvare la consegna fallisce l'insert in cl_dettaglio_consegne mentre vengono correttamente aggiornati i campi dtconsver e oprconsver di cl_scarichi (oltre a riuscire a registrare la comunicazione trasfusione).
Verificare come viene gestito l'insert rispetto al commit della transazione, eventualmente valutare di introdurre un controllo per impedire il salvataggio parziale della consegna</t>
  </si>
  <si>
    <t>Nella funzionalità introdotta con ARGO 8008 che consente di associare alla tipologia paziente il trattamento da eseguire sulle unità assegnate, non funziona il campo di fine appartenenza, pertanto il trattamento continua ad essere richiesto anche oltre la data inserita.</t>
  </si>
  <si>
    <t>Nel  datawindow "d_sq_ff_ric_search_trattamenti_automatici" di ricerca dei trattamenti automatici manca una clausola di where sul campo "CL_TIPO_PAZ_APPARTENENTI.DTFINEAPP" dell'ultimo record di CL_TIPO_PAZ_APPARTENENTI relativo all'anagrafica.</t>
  </si>
  <si>
    <t>Stampando la MD32, compare un errore relativo alla procedura che la popola. Sembra a causa di un esito con un numero di caratteri troppo alto.</t>
  </si>
  <si>
    <t>Verificato che nella CL_PROC_POPOLA_STAMPA_MD32, il cursore lcur_esiti va in errore perchè cerca di inserire un esito di 22 caratteri in un campo di 15.
Modificato cursore (formato da due select, in una c'era il substr: mancava nella seconda select).
Verificato a Gallarate il corretto funzionamento.</t>
  </si>
  <si>
    <t>Quando si imposta il filtro per "Cod Provetta" cioè il filtro che va sulla cl_detail_cartelle_codici e si flagga "dati storici", il filtro non viene più utilizzato e quindi se questo era l'unico filtro, la ricerca parte su tutti i dati</t>
  </si>
  <si>
    <t>il problema è nella d_sq_ff_search_esiti_eslabs_storico e nella d_sq_ff_master_esami_esiti_storico (e parallelamente nelle controparti per le UNITA'): nelle versioni non "storiche" c'è il campo cod_provetta mentre nelle altre no quindi quando si flagga il checkbox "visualizza storico" la wf_cambia_dwo_search sostituisce la maschera di ricerca perdendo il dato del detail e lancia automaticamente la ricerca che quindi può risultare senza filtri.
!!:per cart chiuse su cl_detail_cartelle_codici_arc</t>
  </si>
  <si>
    <t>Verifiche con Ceccotti/Tognon. L'etichetta con codice fiscale in barcode ER23 non viene letta dai lettori. Anche modificando in configurazione in ce stampe i campi tipo_barcode (128) il font (BC C128 HD Medium) e la dimensione (82) la stampa ER23 non eredita le modifiche (come avviene per altre etichette) e il barcode è sempre illegibile. Riprodotto caso anche con cai 259418 su emonet_test @draco10</t>
  </si>
  <si>
    <t>Verificare il motivo per cui il barcode dell'etichetta ER23non risulta leggibile (verificato anche in laboratorio, sia con lettore barcode che con smartphone).
Verificare anche perchè pur modificando le impostazioni del barcode nella CE_STAMPE, queste non vengono recepite.
NOTE MODIFICHE MLT: ok correzione anomali lettura impostazioni da CE_STAMPE. Diminuito size barcode per permettere la visualizzazione completa. Effettuare prove con lettore bacrode (sono state fatte con app smartphone)</t>
  </si>
  <si>
    <t>La stampa di assegnazione ES02x utilizzata per l'integrazione con BBS non ha ereditato il comportamento della ES02. Pur essendo attivo il parametro RT_NASCONDI_MEDICO, il medico viene stampato ugualmente sia nella parte in alto che nella parte in basso dell'etichetta. Verificato con Covazzi.</t>
  </si>
  <si>
    <t>Dalla finestra di gestione presentazioni, cancellando la presentazione con tasto dx --&gt; Cancella, non viene gestita la cancellazione della tabella CL_FORZATURE_IDONEITA_PRES.
Modificata procedura CL_FUN_DEL_PRES come in allegato. Da rilasciare in script allineamento.</t>
  </si>
  <si>
    <t>Raccolto CL_FUN_DEL_PRES che contenteva già l'intervento richiesto con la segnalazione 11778 (intervento  --13-05-2015 TFF) 
E contiene anche l'intervento di ottimizzazione (argo 8509 di Francesco). La correzione richiesta nella segnalazione argo 11778 quindi è già gestita con la 09.05.000. (per sicurezza si raccoglie anche nella 09.05.001)</t>
  </si>
  <si>
    <t>All' AVIS Parabiago non riescono a stampare l' MD04c da Gestione Attività &gt; Donazione. Accade che viene chiamata la funzione 'Gestione attivita' (funzione generica) invece di Gestione attivita (donazione) (funzione specifica per la donazione). Effettuata analisi con debug da Powerbuilder. Vedi allegato (mail).</t>
  </si>
  <si>
    <t>La select ottenuta da trace è la seguente SELECT ... FROM CE_STAMPEFUNZ, CE_STAMPE WHERE CE_STAMPEFUNZ.ID_STAMPA = CE_STAMPE.ID_STAMPA AND CE_STAMPEFUNZ.ID_FUNZIONE = 'GESTIONE ATTIVITA' &gt;&gt;&gt; non riesce ad 'individuare' l'esatta area di finestra sulla quale si sta lavorando (controllo-idoneità/donazione), area che viene assegnata dopo il salvataggio dei dati nel folder. Andrebbe effettuato un debug sul criterio di assegnazione della funzione in fase di attivazione della pop up di scelta stampa.</t>
  </si>
  <si>
    <t>Chiedono di: - allargare campo pop-up con numero ricetta che viene troncato
- correggere evento di chiusura pop-up scelta medico (aperta da dettaglio impegnativa) che sposta il fuoco su altro record di impegnativa (se la persona presenta anche vecchie ricette associate), provocando l'abbinamento della richiesta (esami/trasfusionale) all'impegnativa vecchia, perch¿ l'operatore chiude la pop-up di dettaglio impegnativa e aggiorna la richiesta (esami o trasfusionale)</t>
  </si>
  <si>
    <t>Se l'operatore che apre la finestra è dotato di più di una delega, si apre correttamente la popup per la scelta del delegante. La popup è però vuota. Facendo ok, appere un msg che avvisa della necessità di scegliere un medico, però la popup si chiede ugualmente generando un crash al ritorno (l'oggetto di ritorno non è valido).
Il problema si verifica solo sull'eseguibile (versione installata exe del 04/09/2015)</t>
  </si>
  <si>
    <t xml:space="preserve">Vedi segnalazione 11399 e relativo ARGO 8323, già eseguito ma previsto per la versione 09.05.
E' necessario anticiparlo per risolvere il problema dell'utente
</t>
  </si>
  <si>
    <t>Nel folder Contenuto non è possibile inserire valori numerici decimali nel campo Contenuto unitario; anche il riporto automatico dalla validazione dell'esame corrispondente arrotonda il valore. Dovrebbe gestire i numeri decimali previsti nella configurazione del relativo esame</t>
  </si>
  <si>
    <t>NOTE MLT: oltre al campo CONTENUTO_UNIT viene modificato anche il campo CONTENUTO_TOT ad esso collegato. Inoltre è necessario mdoficare il tipo dei campi suddetti in tabella CL_UNITA_CONTENUTO (si veda file .sql allegato). Verificati tutti i punti dove i campi e la tabella sono utilizzati</t>
  </si>
  <si>
    <t>con argo 4114 è stato introdotto il Codice di Prenotazione che viene stampato se il valore id_prenotazione_est restituito dalla vista cl_v_ref_eslab è diverso da null. Il campo "Codice di Prenotazione: + il valore numerico relativo" è visibile se  id_prenotazione_est è diverso da null. Rendere invece parametrico tale comportamento in modo tale che da parametro si scelga se stamparlo o meno sul referto al di là che il campo venga o non venga popolato dall'integrazione.</t>
  </si>
  <si>
    <t xml:space="preserve">Da gestione esiti -&gt; Stampa etic gruppi se seleziono più copie del modulo MREF ne esce sempre e comunque solo una. Provato anche su sviluppo e ha lo stesso comportamento. Diversamente se stampo MREF2/3/4 escono le copie corrette.
</t>
  </si>
  <si>
    <t xml:space="preserve">CRB : Comportamento presente anche negli oggetti correnti e riguarda tutte le stampe effettuate da "n_cst_eventi_moduli" e "n_cst_eventi_etichette" - vedi analisi allegato all'intervento
</t>
  </si>
  <si>
    <t>Vedi allegato "all_8567.doc"
Valutare se effettuare l'intervento nella 9.5.xxx
ATTENZIONE: NOTE AGGIUNTIVE DI LUCA MILITELLO SU DOC ALLEGATO</t>
  </si>
  <si>
    <t>Effettuando il frazionamento di un'unità che presenta delle righe in cl_antigeni_unita, le righe vengono propagate anche alle sacche figlie risultanti.
Quando però si cerca di annullare il frazionamento, la procedura cl_proc_annulla_fraz va in eccezione in quanto non gestisce tale tabella.</t>
  </si>
  <si>
    <t>La stampa  dell'etichetta definitva dell'unità nel caso di antigeni discrepanti, presenta la dicitura per fenotipo diversa dagli antigeni. L'utente richiede una soluzione che potrebbe essere quella di mettere in evidenza (ossia spostare sopra), la parte per antigeni e spostare sotto la vecchia parte per fenotipo</t>
  </si>
  <si>
    <t xml:space="preserve">Bleeding List Policlinico: fare porting (adattando le modifiche agli oggetti del policlinico se necessario) dell'intervento 8365 eseguito per EmoNet standard. </t>
  </si>
  <si>
    <t xml:space="preserve">Bleeding List Policlinico: fare porting (adattando le modifiche agli oggetti del policlinico) dell'intervento 8365 eseguito per EmoNet standard: Modificare la vista CL_V_SCAMBIO_UNITA relativamente al campo "data di nascita donatore": se nullo, deve essere una stringa di spazi per la struttura IL; deve  essere una stringa di '0' in caso di struttura non-IL </t>
  </si>
  <si>
    <t>Errore Statment Sql dopo il salvataggio di una plasmaferesi, fallisce la seguente istruzione :
Update cl_emc_tots 
Set totqtaint = 100500
Where id_emctot = 10172;
è necessario portare il campo totqtaint  da number(5) a number(6) o maggiore verificando sul codice pwb e plsql eventuali necessità di intervento (già  verificato che su Emodonor, Emozione, Donup non c'è impatto).
Nell'occasione intervenire anche su campo totqtaest così sono allineati</t>
  </si>
  <si>
    <t>Inserimento reazione trasfusionale: il sistema dà errore: il campo cl_comunicazioni_trasf.id_com_trasf è un number di 6 ma la sequenza ha raggiunto 7 cifre</t>
  </si>
  <si>
    <t>Comunicazioni reazioni trasf: aumentare la dimensione del campo ID_COM_TRASF in CL_COMUNICAZIONI_TRASF, CL_SCARICHI, CL-PARAMETRI_CLINICI in number di 7; ricreare la sequenza con max num 9999999</t>
  </si>
  <si>
    <t xml:space="preserve">Stampa file UNI per Kedrion: malfunzionamenti segnalati da Kedrion al clinete
1)La nostra analisi evidenzia che non è correttamente valorizzato il campo "Codice unità operativa ricevente" che nel caso di invio a Kedrion deve essere valorizzato con "IC001", mentre nel file è valorizzato solo con 'I'.
2) "Codice a barre stampato sulla sacca" che dovrebbe essere alfanumerico di 15 (AN) allineato a sinistra con aggiunta di spazio a destra: nel tracciato in questione ha gli spazi aggiunti a sinis
</t>
  </si>
  <si>
    <t>Bleeding list per Kedrion
vedi progettazione e dettagli in allegato
Correzione da Argo8125: campo di d_sq_ff_scambio_unita_il
Correzioni da Argo8352: n_ds_scambio_unita</t>
  </si>
  <si>
    <t>Problema: se sposto indietro la dtarrivo su finestra di carico da centro esecutore, il sistema mostra sempre messaggio app_act_sac_0327 di superato intervallo consentito tra dtarrivo e today. 
Modificare pfc_postopen di w_act_sac_carun02 affinche l'istruzione ii_giorni_arrivo_carico = gnv_app.inv_param.of_getint("giorni_arrivo_carico_cfuni") sia eseguita anche se carico da centro esecutore (invece che classico file uni).</t>
  </si>
  <si>
    <t>Attualmente la variabile ii_giorni_arrivo_carico è testata (in amb_ctrfields di dw_imposta) ma mai valorizzata, quindi è come se il parametro fosse sempre impostato a 0 giorni.</t>
  </si>
  <si>
    <t>Nella versione di EmoPoli 2.2 nella finestra di Virologica Anticorpale, quando inserisco l'anticprpo ANTIAG (selezionandolo da Ricerca), il sw lo tronca ed inserisce sul db ANTIA sulla tabella CL_AB_PAZS. Usando la versione 1.8 tale troncamento non viene eseguito. In allegato il comportamento della versione 1.8 corretto (file 1.png) e della versione 2.2 errato (file 2.png)</t>
  </si>
  <si>
    <t>SEGNALAZIONE CLIENTE: "Dopo la versione ultima (per intenderci quella con la nuova versione di Power Builder e con la mail donatori) abbiamo riscontrato un problema con l'inserimento di anticorpi che hanno una codifica lunga più di 5 caratteri, credo. Ho fatto delle chiamate in assistenza (la 32121 e 32200) e ad oggi stiamo gestendo a mano i pazienti che hanno queste tipologie di anticorpi, con il rischio che comporta una gestione manuale."</t>
  </si>
  <si>
    <t xml:space="preserve">Verificare malfunzionamento segnalato e correggerlo (nella versione precedente la P01.08) funzionava correttamente, tenendo conto che si verifica con gli anticorpi che hanno una codifica lunga più di 5 caratteri.
</t>
  </si>
  <si>
    <t>ANAMNESI E SINTESI TABULARE: Ho accettato un paziente di prova su cui ho inserito in data 16/9 delle info di cartella ANREC / Febbre e Tosse. Sull'accettazione di oggi ho tolto una delle due voci (è indifferente) e ho salvato ma l'info continua a non cancellarsi dal DB. inoltre ricompare anche in sintesi tabulare</t>
  </si>
  <si>
    <t xml:space="preserve">Caso di calcolo errato scadenza quando generano da un 19 (pool creato da preparazione = assemblaggio di 18 in precedenza) generano un altro 19 e un 55 inserirendo la modalità di lavorazione a quel punto per il 19 calcola la scadenza giusta peril 55 NO (un giorno in più).
(act_sac &gt; w_act_sac_fraz0 funzione wf_scadenza) </t>
  </si>
  <si>
    <t>SOFTWARE_DI_RIFERIMENTO</t>
  </si>
  <si>
    <t>EMONET</t>
  </si>
  <si>
    <t>DT_INSERT</t>
  </si>
  <si>
    <t>RIF_TELEADB</t>
  </si>
  <si>
    <t>CODICE_SEGNALAZIONE</t>
  </si>
  <si>
    <t>CODICE_SVILUPPO_ARGO</t>
  </si>
  <si>
    <t>CENTRO_SEGNALANTE</t>
  </si>
  <si>
    <t>LECCO</t>
  </si>
  <si>
    <t>VARESE</t>
  </si>
  <si>
    <t>VARESELABORATORIO UDINE</t>
  </si>
  <si>
    <t>POLICLINICO (OSP. MAGGIORE) MILANO</t>
  </si>
  <si>
    <t>BRESCIA</t>
  </si>
  <si>
    <t>SACCO MILANO</t>
  </si>
  <si>
    <t>LABORATORIO UDINEVARESES.CARLO MILANO</t>
  </si>
  <si>
    <t>LABORATORIO UDINEBRESCIA</t>
  </si>
  <si>
    <t>SESTO SAN GIOVANNICHIARIS.CARLO MILANO</t>
  </si>
  <si>
    <t>CREMA</t>
  </si>
  <si>
    <t>GARBAGNATEBUSTO ARSIZIO/TRADATEAVIANO</t>
  </si>
  <si>
    <t>VOGHERACREMONAMANERBIO</t>
  </si>
  <si>
    <t>CREMONA</t>
  </si>
  <si>
    <t>PAVIA</t>
  </si>
  <si>
    <t>AVIS BERGAMO - MONTEROSSO</t>
  </si>
  <si>
    <t>ISTITUTO TUMORI MILANO</t>
  </si>
  <si>
    <t>BERGAMONIGUARDA MILANO</t>
  </si>
  <si>
    <t>BRESCIACHIARILABORATORIO UDINE</t>
  </si>
  <si>
    <t>VARESELABORATORIO UDINEVERONA</t>
  </si>
  <si>
    <t>LECCOGARBAGNATE</t>
  </si>
  <si>
    <t>FATEBENEFRATELLI</t>
  </si>
  <si>
    <t>S.CARLO MILANO</t>
  </si>
  <si>
    <t>SESTO SAN GIOVANNI</t>
  </si>
  <si>
    <t>VIMERCATE</t>
  </si>
  <si>
    <t>SERIATE</t>
  </si>
  <si>
    <t>S.RAFFAELE MILANO</t>
  </si>
  <si>
    <t>MAGENTA</t>
  </si>
  <si>
    <t>MONZA</t>
  </si>
  <si>
    <t>NIGUARDA MILANO</t>
  </si>
  <si>
    <t>ESINELAZIOS.CARLO MILANO</t>
  </si>
  <si>
    <t>GALLARATE</t>
  </si>
  <si>
    <t>SERIATEESINE</t>
  </si>
  <si>
    <t>COMO VALDUCE</t>
  </si>
  <si>
    <t>GARBAGNATEGASLINI</t>
  </si>
  <si>
    <t>SARONNO</t>
  </si>
  <si>
    <t>MONZATREVISO</t>
  </si>
  <si>
    <t>GARBAGNATE</t>
  </si>
  <si>
    <t>AVIS LIMBIATE - "V. FORMENTANO"</t>
  </si>
  <si>
    <t>TIPOLOGIA_SVILUPPO</t>
  </si>
  <si>
    <t>M</t>
  </si>
  <si>
    <t>V</t>
  </si>
  <si>
    <t>GRAVITA_ERRORE</t>
  </si>
  <si>
    <t>A</t>
  </si>
  <si>
    <t>B</t>
  </si>
  <si>
    <t>FUNZIONALITA</t>
  </si>
  <si>
    <t>Richieste trasfusionali</t>
  </si>
  <si>
    <t>Stampa etichette</t>
  </si>
  <si>
    <t>Prove crociate</t>
  </si>
  <si>
    <t>Gestione presentazioni</t>
  </si>
  <si>
    <t>Esami strumentali</t>
  </si>
  <si>
    <t>Stampe TP</t>
  </si>
  <si>
    <t>Destini unità</t>
  </si>
  <si>
    <t>Generale</t>
  </si>
  <si>
    <t>Gestione esiti</t>
  </si>
  <si>
    <t>Tipizzazione</t>
  </si>
  <si>
    <t>Convocazione multipla</t>
  </si>
  <si>
    <t>Bleeding list</t>
  </si>
  <si>
    <t>Prenotazione multipla</t>
  </si>
  <si>
    <t>Gestione attivita</t>
  </si>
  <si>
    <t>Chiusura cartelle</t>
  </si>
  <si>
    <t>Consegna unità</t>
  </si>
  <si>
    <t>Carico unita da file UNI</t>
  </si>
  <si>
    <t>Integrazione con altri Gestionali</t>
  </si>
  <si>
    <t>Accettazione bis</t>
  </si>
  <si>
    <t>Assegnazione unità</t>
  </si>
  <si>
    <t>Calcolo contenuto unità</t>
  </si>
  <si>
    <t>Stampe di lavoro</t>
  </si>
  <si>
    <t>Assemblaggio</t>
  </si>
  <si>
    <t>Eliminazione sanitaria</t>
  </si>
  <si>
    <t>Frazionamento</t>
  </si>
  <si>
    <t>Conferma carico</t>
  </si>
  <si>
    <t>Emovigilanza</t>
  </si>
  <si>
    <t>Statistica gestione unità</t>
  </si>
  <si>
    <t>Rilevazione prestazioni erogate</t>
  </si>
  <si>
    <t>Dichiarazione disponibilità</t>
  </si>
  <si>
    <t>Ristampa bleeding list</t>
  </si>
  <si>
    <t>Parametri di configurazione</t>
  </si>
  <si>
    <t>Gestione etichette</t>
  </si>
  <si>
    <t>Stampa registro di scarico emoderivati</t>
  </si>
  <si>
    <t>Validazione multipla da attivita'</t>
  </si>
  <si>
    <t>Accettazione veloce</t>
  </si>
  <si>
    <t>Spostamento multiplo</t>
  </si>
  <si>
    <t>Dettaglio impegnativa</t>
  </si>
  <si>
    <t>Storia unita'</t>
  </si>
  <si>
    <t>Stampa referto</t>
  </si>
  <si>
    <t>Dati donatore</t>
  </si>
  <si>
    <t>Comunicazione reazioni trasfusionali</t>
  </si>
  <si>
    <t>Virologica/anticorpale</t>
  </si>
  <si>
    <t>PROBLEMA_SEGNALATO</t>
  </si>
  <si>
    <t>Alla registrazione (o all'apertura) di esami strumentali il sistema segnala errore oracle  ORA-00933</t>
  </si>
  <si>
    <t>Errore alla 3/4 stampa consecutiva del modulo MD01. Dettagli in allegato.</t>
  </si>
  <si>
    <t>il job cl_proc_chiusura_cart_auto su oracle 11 va in full scan sulle tabelle e si blocca</t>
  </si>
  <si>
    <t>Riportare le modifiche effettuate su versione locale in test presso utente VARESE</t>
  </si>
  <si>
    <t>Assemblaggio singolo: errore su ShareData all'apertura della finestra</t>
  </si>
  <si>
    <t>Integrazione RFID: errori da test utente del 29-09-2016</t>
  </si>
  <si>
    <t>Analogo all'intervento 8991 di emomaster.
(Concorrenza nel calcolo del progressivo del contenitore in prenotazione)</t>
  </si>
  <si>
    <t>errore in Attivita Veloce come da screenshoot allegato</t>
  </si>
  <si>
    <t>Stampando il modulo MD34 "Modulo di notifica incidenti gravi", alcune stringhe vengono visualizzate troncate.</t>
  </si>
  <si>
    <t xml:space="preserve">aggiornare il numero di versione </t>
  </si>
  <si>
    <t>La finestra di Gestione esiti scrolla quando si naviga ad altra finestra (in particolare in Richiesta esami)</t>
  </si>
  <si>
    <t>A partire dalla versione 8.11, su estrazioni 28san non viene più valorizzato il campo posizione_ticket</t>
  </si>
  <si>
    <t>ED16: il barcode dell'etichetta non è leggibile --&gt; RISOLTO CON CONFIGURAZIONE FONT</t>
  </si>
  <si>
    <t>stessa problematica della segnalazione 12071: soluzione definitiva (progettazione in allegato all'intervento)</t>
  </si>
  <si>
    <t>Malfunzionamenti vari segnalati da VARESE, come da allegato</t>
  </si>
  <si>
    <t>In seguito a patch 9.4.7, ¿ saltato ordinamento per contatore, prog_interno su amb2, invece applicato su amb1 e amb3.</t>
  </si>
  <si>
    <t>NOTE_SEGNALAZIONE</t>
  </si>
  <si>
    <t>&gt;&gt;e come riprodurlo in allegato.</t>
  </si>
  <si>
    <t>MNZ 28/7/15: già corretto nella 9.5</t>
  </si>
  <si>
    <t>prenda il valore del parametro</t>
  </si>
  <si>
    <t>ulteriore segnalazione 201656430: sacca I041816004927</t>
  </si>
  <si>
    <t>24-06-2016: SGN 201632092</t>
  </si>
  <si>
    <t>ulteriori segnalazioni:201581172, 201581380, Treviglio 24/11/215 201588882</t>
  </si>
  <si>
    <t>vedi ARGO 7714</t>
  </si>
  <si>
    <t>manutenzione</t>
  </si>
  <si>
    <t xml:space="preserve">senza accorgersi che il fuoco si ¿ spostato. </t>
  </si>
  <si>
    <t>AZIONE_CORRETTIVA</t>
  </si>
  <si>
    <t>BO_RICCO.PBL
finestra: w_act_ric_compatibilita_multipla
modificare la proprietà "cbx_filtro.ckecked"</t>
  </si>
  <si>
    <t>Alcuni datawindow hanno il campo "cl_presentazione.id_tiesenz" definto come char(2). Ampliare a char(6)</t>
  </si>
  <si>
    <t>vedi allegato</t>
  </si>
  <si>
    <t>Correggere l'errore di stampa. Dettagli in allegato.</t>
  </si>
  <si>
    <t>Si veda analisi allegata fatta da Paolo Covazzi.</t>
  </si>
  <si>
    <t>analisi in allegato</t>
  </si>
  <si>
    <t>riscritto la procedura ottimizzando gli accessi al db e inserendo degli hint per evitare che oracle 11 utilizzi l'ottimizzatore</t>
  </si>
  <si>
    <t>riportate anche su EmoMaster (ARGO 8591)</t>
  </si>
  <si>
    <t>Effettuata analisi delle cause (vedi allegato)</t>
  </si>
  <si>
    <t>porting ARGO Emomaster 8991</t>
  </si>
  <si>
    <t>Nella struttura "str_popup_crusccotto_veloce" manca l'item id_pres</t>
  </si>
  <si>
    <t>dettagli in allegato</t>
  </si>
  <si>
    <t>problema di layout: distanziare maggiormente i pulsantini</t>
  </si>
  <si>
    <t>AGGIORNARE IL NUMERO DI VERSIONE p02.02.001</t>
  </si>
  <si>
    <t xml:space="preserve">ED16: il barcode dell'etichetta non è leggibile. RISOLTO CON CONFIGURAZIONE FONT (SCRIPT IN OGGETTI DB)
</t>
  </si>
  <si>
    <t>MALFUNZIONAMENTI P02.03.001
VALIDAZIONE DA DESTINO (E VERIFICARE ANCHE LE ALTRE): modifiche cl_proc_valida</t>
  </si>
  <si>
    <t>Malfunzionamenti P02.03.001
Prenotazione multipla
Vedi dettagli in segnalazione + allegato</t>
  </si>
  <si>
    <t>Malfunzionamento P02,03,001
autologoff
vedi dettagli segnalazione + allegato</t>
  </si>
  <si>
    <t>correzione malfunzionamento MM01C da spostamento. (dettagli in segnalazione)</t>
  </si>
  <si>
    <t>vedi allegati</t>
  </si>
  <si>
    <t>verificare ES02x e riportare logica di rt_nascondi_medico come già funzionante in ES02</t>
  </si>
  <si>
    <t>Verificare casi:
GELSOMINI (not ok)
AMBRICO (ok)
BORELLA (ok)
donazioni del 12/10/2015 Sede Gaslini.</t>
  </si>
  <si>
    <t>spostato l'ARGO 8323 già eseguito dall versione 09.05.000 alla 09.04.011 e generata patch</t>
  </si>
  <si>
    <t>ripristinare sort per contatore, prog_interno su dw amb2</t>
  </si>
  <si>
    <t xml:space="preserve">Modificata la CL_PROC_ANNULLA_FRAZ in modo da cancellare le righe in cl_antigeni_unita.
</t>
  </si>
  <si>
    <t>vedi progettazione in allegato 1</t>
  </si>
  <si>
    <t>ANAMNESI E SINTESI TABULARE: apportare correzioni come indicato in allegato (inviato in mail!!)</t>
  </si>
  <si>
    <t>C</t>
  </si>
  <si>
    <t>S</t>
  </si>
  <si>
    <t>R</t>
  </si>
  <si>
    <t>P</t>
  </si>
  <si>
    <t>ERRORE_SISTEMA</t>
  </si>
  <si>
    <t>PIANIF_AZIONE_CORRETTIVA</t>
  </si>
  <si>
    <t>ID_VERSIONE</t>
  </si>
  <si>
    <t>09.04.000</t>
  </si>
  <si>
    <t>09.03.001</t>
  </si>
  <si>
    <t>P02.02.001</t>
  </si>
  <si>
    <t>09.04.006</t>
  </si>
  <si>
    <t>09.05.000</t>
  </si>
  <si>
    <t>09.05.006</t>
  </si>
  <si>
    <t>09.06.000</t>
  </si>
  <si>
    <t>09.05.003</t>
  </si>
  <si>
    <t>09.05.001</t>
  </si>
  <si>
    <t>09.07.000</t>
  </si>
  <si>
    <t>09.06.003</t>
  </si>
  <si>
    <t>09.06.004</t>
  </si>
  <si>
    <t>09.06.001</t>
  </si>
  <si>
    <t>09.06.fix3</t>
  </si>
  <si>
    <t>09.06.fix2</t>
  </si>
  <si>
    <t>P02.03.004</t>
  </si>
  <si>
    <t>P02.03.003</t>
  </si>
  <si>
    <t>09.05.9fix</t>
  </si>
  <si>
    <t>09.05.009</t>
  </si>
  <si>
    <t>P02.03.002</t>
  </si>
  <si>
    <t>09.05.008</t>
  </si>
  <si>
    <t>09.04.009</t>
  </si>
  <si>
    <t>09.05.005</t>
  </si>
  <si>
    <t>P02.03.001</t>
  </si>
  <si>
    <t>P02.04.000</t>
  </si>
  <si>
    <t>09.05.002</t>
  </si>
  <si>
    <t>09.04.011</t>
  </si>
  <si>
    <t>P02.02.003</t>
  </si>
  <si>
    <t>P02.02.002</t>
  </si>
  <si>
    <t>AGGIORNAMENTO FILE AL:</t>
  </si>
  <si>
    <t>BOZZA</t>
  </si>
  <si>
    <t>REPORT SEGNALAZIONI EMONET LOMBARDIA PER LA TRACCIATURA DELLA SICUREZZA NEI PRODOTTI EMONET</t>
  </si>
  <si>
    <t>STATO SEGN</t>
  </si>
  <si>
    <t>STATO SVIL</t>
  </si>
  <si>
    <t>SI</t>
  </si>
  <si>
    <t xml:space="preserve">Aggiunto controllo che, nel momento in cui aggiorna i dati del contesto eventi, verifichi che il codice anagrafico del contesto eventi batta conil codice anagrafico della richiesta trasfusionale, se non è così viene dato un messaggio "errore nell'aggiornamento dei dati" e l'operazione viene abortita e bloccata. </t>
  </si>
  <si>
    <t>CHIUSA</t>
  </si>
  <si>
    <t>RILASCIATO</t>
  </si>
  <si>
    <t>Si inserisce per tracciare la segnalazione valutata a rischio clinico inviata via mail. Si veda allegato per dettagli. (sono stati modificati i dati anagrafici del paziente dopo aver inserito la richiesta trasfusionale da emoward)</t>
  </si>
  <si>
    <t>A livello applicativo  sono già presenti blocchi del sistema nel caso in cui il codice anagrafico non sia corretto per quel codice richiesta (verifiche tra codice anag e codice richiesta), in questo caso però il codice anagrafico era già nato con i dati anagrafici modificati sebbene coerente in termini di registrazione con la richiesta trasfusionale inserita. Interventi immediati attivati a Cremona che non erano attivi ma già disponibili: attivata tracciabilità su tutte le modifiche eseguite ai dati anagrafici.
Si valuta di aggiungere ulteriori controlli La modifica ipotizzata è la seguente: al momento dell’inserimento della richiesta trasfusionale, dopo aver ricercato l’anagrafica, prima di salvare la richiesta le applicazioni RI-verifichino ulteriormente se l’anagrafica ha subito variazione ai dati di primo livello (mediante la data di variazione dei dati di primo livello), se si, avvisi l’utente con un messaggio del tipo “La richiesta non può essere salvata perché nel frattempo i dati anagrafici del paziente sono stati modificati” e  chiuda tutte le finestre NON procedendo al salvataggio della richiesta stessa</t>
  </si>
  <si>
    <t>Valutare soluzione analizzare il problema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</si>
</sst>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0"/>
      <name val="Arial"/>
      <family val="0"/>
    </font>
    <font>
      <b/>
      <sz val="10"/>
      <color indexed="63"/>
      <name val="Arial"/>
      <family val="0"/>
    </font>
    <font>
      <b/>
      <sz val="8"/>
      <name val="Arial"/>
      <family val="2"/>
    </font>
    <font>
      <sz val="8"/>
      <name val="Arial"/>
      <family val="2"/>
    </font>
    <font>
      <b/>
      <sz val="8"/>
      <color indexed="63"/>
      <name val="Arial"/>
      <family val="2"/>
    </font>
    <font>
      <sz val="8"/>
      <color indexed="63"/>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8"/>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20"/>
      <name val="Arial"/>
      <family val="2"/>
    </font>
    <font>
      <sz val="10"/>
      <color indexed="17"/>
      <name val="Arial"/>
      <family val="2"/>
    </font>
    <font>
      <sz val="8"/>
      <color indexed="10"/>
      <name val="Arial"/>
      <family val="2"/>
    </font>
    <font>
      <sz val="8"/>
      <name val="Segoe UI"/>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0" fontId="1" fillId="0" borderId="0">
      <alignment horizontal="left" vertical="top" wrapText="1"/>
      <protection/>
    </xf>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3" fillId="0" borderId="0" xfId="0" applyFont="1" applyAlignment="1">
      <alignment/>
    </xf>
    <xf numFmtId="14" fontId="2" fillId="0" borderId="0" xfId="0" applyNumberFormat="1" applyFont="1" applyAlignment="1">
      <alignment/>
    </xf>
    <xf numFmtId="0" fontId="41" fillId="0" borderId="0" xfId="0" applyFont="1" applyAlignment="1">
      <alignment/>
    </xf>
    <xf numFmtId="0" fontId="5" fillId="0" borderId="10" xfId="0" applyNumberFormat="1" applyFont="1" applyFill="1" applyBorder="1" applyAlignment="1" applyProtection="1">
      <alignment horizontal="left" vertical="top" wrapText="1"/>
      <protection/>
    </xf>
    <xf numFmtId="22" fontId="5"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right" vertical="top" wrapText="1"/>
      <protection/>
    </xf>
    <xf numFmtId="0" fontId="4" fillId="33" borderId="10" xfId="0" applyNumberFormat="1" applyFont="1" applyFill="1" applyBorder="1" applyAlignment="1" applyProtection="1">
      <alignment horizontal="left" vertical="top" wrapText="1"/>
      <protection/>
    </xf>
    <xf numFmtId="0" fontId="5" fillId="6" borderId="10" xfId="0" applyNumberFormat="1" applyFont="1" applyFill="1" applyBorder="1" applyAlignment="1" applyProtection="1">
      <alignment horizontal="left" vertical="top" wrapText="1"/>
      <protection/>
    </xf>
    <xf numFmtId="22" fontId="5" fillId="6" borderId="10" xfId="0" applyNumberFormat="1" applyFont="1" applyFill="1" applyBorder="1" applyAlignment="1" applyProtection="1">
      <alignment horizontal="left" vertical="top" wrapText="1"/>
      <protection/>
    </xf>
    <xf numFmtId="0" fontId="5" fillId="6" borderId="10" xfId="0" applyNumberFormat="1" applyFont="1" applyFill="1" applyBorder="1" applyAlignment="1" applyProtection="1">
      <alignment horizontal="right" vertical="top" wrapText="1"/>
      <protection/>
    </xf>
  </cellXfs>
  <cellStyles count="4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0]" xfId="44"/>
    <cellStyle name="Neutrale" xfId="45"/>
    <cellStyle name="Nota" xfId="46"/>
    <cellStyle name="Output" xfId="47"/>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6"/>
  <sheetViews>
    <sheetView tabSelected="1" zoomScalePageLayoutView="0" workbookViewId="0" topLeftCell="A1">
      <selection activeCell="A1" sqref="A1"/>
    </sheetView>
  </sheetViews>
  <sheetFormatPr defaultColWidth="9.140625" defaultRowHeight="12.75"/>
  <cols>
    <col min="1" max="1" width="14.8515625" style="2" customWidth="1"/>
    <col min="2" max="2" width="12.8515625" style="2" customWidth="1"/>
    <col min="3" max="3" width="11.28125" style="2" customWidth="1"/>
    <col min="4" max="4" width="12.140625" style="2" customWidth="1"/>
    <col min="5" max="5" width="12.00390625" style="2" customWidth="1"/>
    <col min="6" max="6" width="30.421875" style="2" customWidth="1"/>
    <col min="7" max="7" width="9.8515625" style="2" customWidth="1"/>
    <col min="8" max="8" width="11.421875" style="2" customWidth="1"/>
    <col min="9" max="9" width="23.57421875" style="2" customWidth="1"/>
    <col min="10" max="10" width="60.57421875" style="2" customWidth="1"/>
    <col min="11" max="11" width="37.7109375" style="2" customWidth="1"/>
    <col min="12" max="12" width="58.7109375" style="2" customWidth="1"/>
    <col min="13" max="13" width="9.00390625" style="2" customWidth="1"/>
    <col min="14" max="14" width="10.57421875" style="2" customWidth="1"/>
    <col min="15" max="15" width="9.57421875" style="2" customWidth="1"/>
    <col min="16" max="16" width="18.7109375" style="2" customWidth="1"/>
    <col min="17" max="17" width="14.28125" style="2" customWidth="1"/>
    <col min="18" max="16384" width="9.140625" style="2" customWidth="1"/>
  </cols>
  <sheetData>
    <row r="1" spans="1:8" ht="11.25">
      <c r="A1" s="1" t="s">
        <v>350</v>
      </c>
      <c r="C1" s="3">
        <v>42807</v>
      </c>
      <c r="D1" s="4"/>
      <c r="E1" s="1" t="s">
        <v>352</v>
      </c>
      <c r="F1" s="1"/>
      <c r="G1" s="1"/>
      <c r="H1" s="1"/>
    </row>
    <row r="3" spans="1:17" ht="31.5" customHeight="1">
      <c r="A3" s="8" t="s">
        <v>164</v>
      </c>
      <c r="B3" s="8" t="s">
        <v>166</v>
      </c>
      <c r="C3" s="8" t="s">
        <v>167</v>
      </c>
      <c r="D3" s="8" t="s">
        <v>168</v>
      </c>
      <c r="E3" s="8" t="s">
        <v>169</v>
      </c>
      <c r="F3" s="8" t="s">
        <v>170</v>
      </c>
      <c r="G3" s="8" t="s">
        <v>209</v>
      </c>
      <c r="H3" s="8" t="s">
        <v>212</v>
      </c>
      <c r="I3" s="8" t="s">
        <v>215</v>
      </c>
      <c r="J3" s="8" t="s">
        <v>259</v>
      </c>
      <c r="K3" s="8" t="s">
        <v>276</v>
      </c>
      <c r="L3" s="8" t="s">
        <v>286</v>
      </c>
      <c r="M3" s="8" t="s">
        <v>353</v>
      </c>
      <c r="N3" s="8" t="s">
        <v>354</v>
      </c>
      <c r="O3" s="8" t="s">
        <v>318</v>
      </c>
      <c r="P3" s="8" t="s">
        <v>319</v>
      </c>
      <c r="Q3" s="8" t="s">
        <v>320</v>
      </c>
    </row>
    <row r="4" spans="1:17" ht="78.75">
      <c r="A4" s="5" t="s">
        <v>165</v>
      </c>
      <c r="B4" s="6">
        <v>42101.38415509259</v>
      </c>
      <c r="C4" s="7">
        <v>201552412</v>
      </c>
      <c r="D4" s="7">
        <v>11545</v>
      </c>
      <c r="E4" s="7">
        <v>6605</v>
      </c>
      <c r="F4" s="5" t="s">
        <v>171</v>
      </c>
      <c r="G4" s="5" t="s">
        <v>210</v>
      </c>
      <c r="H4" s="5" t="s">
        <v>213</v>
      </c>
      <c r="I4" s="5" t="s">
        <v>216</v>
      </c>
      <c r="J4" s="5" t="s">
        <v>0</v>
      </c>
      <c r="K4" s="5"/>
      <c r="L4" s="5" t="s">
        <v>356</v>
      </c>
      <c r="M4" s="5" t="str">
        <f>REPLACE("C",1,1,"CHIUSA")</f>
        <v>CHIUSA</v>
      </c>
      <c r="N4" s="5" t="s">
        <v>358</v>
      </c>
      <c r="O4" s="5" t="s">
        <v>355</v>
      </c>
      <c r="P4" s="5"/>
      <c r="Q4" s="5" t="s">
        <v>321</v>
      </c>
    </row>
    <row r="5" spans="1:17" ht="78.75">
      <c r="A5" s="5" t="s">
        <v>165</v>
      </c>
      <c r="B5" s="6">
        <v>41932.732303240744</v>
      </c>
      <c r="C5" s="5"/>
      <c r="D5" s="7">
        <v>11212</v>
      </c>
      <c r="E5" s="7">
        <v>8146</v>
      </c>
      <c r="F5" s="5" t="s">
        <v>172</v>
      </c>
      <c r="G5" s="5" t="s">
        <v>210</v>
      </c>
      <c r="H5" s="5" t="s">
        <v>213</v>
      </c>
      <c r="I5" s="5" t="s">
        <v>217</v>
      </c>
      <c r="J5" s="5" t="s">
        <v>1</v>
      </c>
      <c r="K5" s="5"/>
      <c r="L5" s="5" t="s">
        <v>2</v>
      </c>
      <c r="M5" s="5" t="str">
        <f aca="true" t="shared" si="0" ref="M5:M30">REPLACE("C",1,1,"CHIUSA")</f>
        <v>CHIUSA</v>
      </c>
      <c r="N5" s="5" t="s">
        <v>358</v>
      </c>
      <c r="O5" s="5"/>
      <c r="P5" s="5"/>
      <c r="Q5" s="5" t="s">
        <v>322</v>
      </c>
    </row>
    <row r="6" spans="1:17" ht="56.25">
      <c r="A6" s="5" t="s">
        <v>165</v>
      </c>
      <c r="B6" s="6">
        <v>41932.79319444444</v>
      </c>
      <c r="C6" s="5"/>
      <c r="D6" s="7">
        <v>11213</v>
      </c>
      <c r="E6" s="7">
        <v>8147</v>
      </c>
      <c r="F6" s="5" t="s">
        <v>172</v>
      </c>
      <c r="G6" s="5" t="s">
        <v>210</v>
      </c>
      <c r="H6" s="5" t="s">
        <v>213</v>
      </c>
      <c r="I6" s="5" t="s">
        <v>218</v>
      </c>
      <c r="J6" s="5" t="s">
        <v>3</v>
      </c>
      <c r="K6" s="5"/>
      <c r="L6" s="5" t="s">
        <v>287</v>
      </c>
      <c r="M6" s="5" t="str">
        <f t="shared" si="0"/>
        <v>CHIUSA</v>
      </c>
      <c r="N6" s="5" t="s">
        <v>358</v>
      </c>
      <c r="O6" s="5"/>
      <c r="P6" s="5"/>
      <c r="Q6" s="5" t="s">
        <v>322</v>
      </c>
    </row>
    <row r="7" spans="1:17" ht="67.5">
      <c r="A7" s="5" t="s">
        <v>165</v>
      </c>
      <c r="B7" s="6">
        <v>41934.63277777778</v>
      </c>
      <c r="C7" s="5"/>
      <c r="D7" s="7">
        <v>11221</v>
      </c>
      <c r="E7" s="7">
        <v>8156</v>
      </c>
      <c r="F7" s="5" t="s">
        <v>173</v>
      </c>
      <c r="G7" s="5" t="s">
        <v>210</v>
      </c>
      <c r="H7" s="5" t="s">
        <v>213</v>
      </c>
      <c r="I7" s="5" t="s">
        <v>219</v>
      </c>
      <c r="J7" s="5" t="s">
        <v>4</v>
      </c>
      <c r="K7" s="5" t="s">
        <v>277</v>
      </c>
      <c r="L7" s="5" t="s">
        <v>288</v>
      </c>
      <c r="M7" s="5" t="str">
        <f t="shared" si="0"/>
        <v>CHIUSA</v>
      </c>
      <c r="N7" s="5" t="s">
        <v>358</v>
      </c>
      <c r="O7" s="5"/>
      <c r="P7" s="5"/>
      <c r="Q7" s="5" t="s">
        <v>322</v>
      </c>
    </row>
    <row r="8" spans="1:17" ht="45">
      <c r="A8" s="5" t="s">
        <v>165</v>
      </c>
      <c r="B8" s="6">
        <v>41932.797847222224</v>
      </c>
      <c r="C8" s="5"/>
      <c r="D8" s="7">
        <v>11214</v>
      </c>
      <c r="E8" s="7">
        <v>8148</v>
      </c>
      <c r="F8" s="5" t="s">
        <v>172</v>
      </c>
      <c r="G8" s="5" t="s">
        <v>210</v>
      </c>
      <c r="H8" s="5" t="s">
        <v>213</v>
      </c>
      <c r="I8" s="5" t="s">
        <v>221</v>
      </c>
      <c r="J8" s="5" t="s">
        <v>261</v>
      </c>
      <c r="K8" s="5"/>
      <c r="L8" s="5" t="s">
        <v>6</v>
      </c>
      <c r="M8" s="5" t="str">
        <f t="shared" si="0"/>
        <v>CHIUSA</v>
      </c>
      <c r="N8" s="5" t="s">
        <v>358</v>
      </c>
      <c r="O8" s="5"/>
      <c r="P8" s="5"/>
      <c r="Q8" s="5" t="s">
        <v>322</v>
      </c>
    </row>
    <row r="9" spans="1:17" ht="67.5">
      <c r="A9" s="5" t="s">
        <v>165</v>
      </c>
      <c r="B9" s="6">
        <v>41954.73082175926</v>
      </c>
      <c r="C9" s="5"/>
      <c r="D9" s="7">
        <v>11265</v>
      </c>
      <c r="E9" s="7">
        <v>8197</v>
      </c>
      <c r="F9" s="5" t="s">
        <v>172</v>
      </c>
      <c r="G9" s="5" t="s">
        <v>210</v>
      </c>
      <c r="H9" s="5" t="s">
        <v>213</v>
      </c>
      <c r="I9" s="5" t="s">
        <v>221</v>
      </c>
      <c r="J9" s="5" t="s">
        <v>9</v>
      </c>
      <c r="K9" s="5" t="s">
        <v>10</v>
      </c>
      <c r="L9" s="5"/>
      <c r="M9" s="5" t="str">
        <f t="shared" si="0"/>
        <v>CHIUSA</v>
      </c>
      <c r="N9" s="5" t="s">
        <v>358</v>
      </c>
      <c r="O9" s="5"/>
      <c r="P9" s="5"/>
      <c r="Q9" s="5" t="s">
        <v>321</v>
      </c>
    </row>
    <row r="10" spans="1:17" ht="78.75">
      <c r="A10" s="5" t="s">
        <v>165</v>
      </c>
      <c r="B10" s="6">
        <v>42026.39240740741</v>
      </c>
      <c r="C10" s="5"/>
      <c r="D10" s="7">
        <v>11415</v>
      </c>
      <c r="E10" s="7">
        <v>8339</v>
      </c>
      <c r="F10" s="5" t="s">
        <v>198</v>
      </c>
      <c r="G10" s="5" t="s">
        <v>210</v>
      </c>
      <c r="H10" s="5" t="s">
        <v>213</v>
      </c>
      <c r="I10" s="5" t="s">
        <v>216</v>
      </c>
      <c r="J10" s="5" t="s">
        <v>11</v>
      </c>
      <c r="K10" s="5"/>
      <c r="L10" s="5" t="s">
        <v>12</v>
      </c>
      <c r="M10" s="5" t="str">
        <f t="shared" si="0"/>
        <v>CHIUSA</v>
      </c>
      <c r="N10" s="5" t="s">
        <v>358</v>
      </c>
      <c r="O10" s="5"/>
      <c r="P10" s="5"/>
      <c r="Q10" s="5" t="s">
        <v>324</v>
      </c>
    </row>
    <row r="11" spans="1:17" ht="135">
      <c r="A11" s="5" t="s">
        <v>165</v>
      </c>
      <c r="B11" s="6">
        <v>42069.47385416667</v>
      </c>
      <c r="C11" s="5"/>
      <c r="D11" s="7">
        <v>11485</v>
      </c>
      <c r="E11" s="7">
        <v>8401</v>
      </c>
      <c r="F11" s="5" t="s">
        <v>172</v>
      </c>
      <c r="G11" s="5" t="s">
        <v>210</v>
      </c>
      <c r="H11" s="5" t="s">
        <v>213</v>
      </c>
      <c r="I11" s="5" t="s">
        <v>223</v>
      </c>
      <c r="J11" s="5" t="s">
        <v>13</v>
      </c>
      <c r="K11" s="5" t="s">
        <v>14</v>
      </c>
      <c r="L11" s="5" t="s">
        <v>15</v>
      </c>
      <c r="M11" s="5" t="str">
        <f t="shared" si="0"/>
        <v>CHIUSA</v>
      </c>
      <c r="N11" s="5" t="s">
        <v>358</v>
      </c>
      <c r="O11" s="5"/>
      <c r="P11" s="5"/>
      <c r="Q11" s="5" t="s">
        <v>325</v>
      </c>
    </row>
    <row r="12" spans="1:17" ht="101.25">
      <c r="A12" s="5" t="s">
        <v>165</v>
      </c>
      <c r="B12" s="6">
        <v>42067.490636574075</v>
      </c>
      <c r="C12" s="5"/>
      <c r="D12" s="7">
        <v>11479</v>
      </c>
      <c r="E12" s="7">
        <v>8393</v>
      </c>
      <c r="F12" s="5" t="s">
        <v>175</v>
      </c>
      <c r="G12" s="5" t="s">
        <v>210</v>
      </c>
      <c r="H12" s="5" t="s">
        <v>213</v>
      </c>
      <c r="I12" s="5" t="s">
        <v>224</v>
      </c>
      <c r="J12" s="5" t="s">
        <v>16</v>
      </c>
      <c r="K12" s="5" t="s">
        <v>17</v>
      </c>
      <c r="L12" s="5" t="s">
        <v>18</v>
      </c>
      <c r="M12" s="5" t="str">
        <f t="shared" si="0"/>
        <v>CHIUSA</v>
      </c>
      <c r="N12" s="5" t="s">
        <v>358</v>
      </c>
      <c r="O12" s="5"/>
      <c r="P12" s="5"/>
      <c r="Q12" s="5" t="s">
        <v>325</v>
      </c>
    </row>
    <row r="13" spans="1:17" ht="56.25">
      <c r="A13" s="5" t="s">
        <v>165</v>
      </c>
      <c r="B13" s="6">
        <v>42108.569189814814</v>
      </c>
      <c r="C13" s="7">
        <v>201553631</v>
      </c>
      <c r="D13" s="7">
        <v>11555</v>
      </c>
      <c r="E13" s="7">
        <v>8392</v>
      </c>
      <c r="F13" s="5" t="s">
        <v>175</v>
      </c>
      <c r="G13" s="5" t="s">
        <v>210</v>
      </c>
      <c r="H13" s="5" t="s">
        <v>213</v>
      </c>
      <c r="I13" s="5" t="s">
        <v>225</v>
      </c>
      <c r="J13" s="5" t="s">
        <v>19</v>
      </c>
      <c r="K13" s="5" t="s">
        <v>278</v>
      </c>
      <c r="L13" s="5" t="s">
        <v>20</v>
      </c>
      <c r="M13" s="5" t="str">
        <f t="shared" si="0"/>
        <v>CHIUSA</v>
      </c>
      <c r="N13" s="5" t="s">
        <v>358</v>
      </c>
      <c r="O13" s="5"/>
      <c r="P13" s="5"/>
      <c r="Q13" s="5" t="s">
        <v>325</v>
      </c>
    </row>
    <row r="14" spans="1:17" ht="78.75">
      <c r="A14" s="5" t="s">
        <v>165</v>
      </c>
      <c r="B14" s="6">
        <v>42059.64460648148</v>
      </c>
      <c r="C14" s="7">
        <v>201546022</v>
      </c>
      <c r="D14" s="7">
        <v>11466</v>
      </c>
      <c r="E14" s="7">
        <v>8387</v>
      </c>
      <c r="F14" s="5" t="s">
        <v>176</v>
      </c>
      <c r="G14" s="5" t="s">
        <v>210</v>
      </c>
      <c r="H14" s="5" t="s">
        <v>213</v>
      </c>
      <c r="I14" s="5" t="s">
        <v>226</v>
      </c>
      <c r="J14" s="5" t="s">
        <v>21</v>
      </c>
      <c r="K14" s="5" t="s">
        <v>22</v>
      </c>
      <c r="L14" s="5" t="s">
        <v>289</v>
      </c>
      <c r="M14" s="5" t="str">
        <f t="shared" si="0"/>
        <v>CHIUSA</v>
      </c>
      <c r="N14" s="5" t="s">
        <v>358</v>
      </c>
      <c r="O14" s="5"/>
      <c r="P14" s="5"/>
      <c r="Q14" s="5" t="s">
        <v>325</v>
      </c>
    </row>
    <row r="15" spans="1:17" ht="33.75">
      <c r="A15" s="5" t="s">
        <v>165</v>
      </c>
      <c r="B15" s="6">
        <v>42051.624131944445</v>
      </c>
      <c r="C15" s="5"/>
      <c r="D15" s="7">
        <v>11452</v>
      </c>
      <c r="E15" s="7">
        <v>8365</v>
      </c>
      <c r="F15" s="5" t="s">
        <v>177</v>
      </c>
      <c r="G15" s="5" t="s">
        <v>210</v>
      </c>
      <c r="H15" s="5" t="s">
        <v>213</v>
      </c>
      <c r="I15" s="5" t="s">
        <v>227</v>
      </c>
      <c r="J15" s="5" t="s">
        <v>23</v>
      </c>
      <c r="K15" s="5"/>
      <c r="L15" s="5" t="s">
        <v>289</v>
      </c>
      <c r="M15" s="5" t="str">
        <f t="shared" si="0"/>
        <v>CHIUSA</v>
      </c>
      <c r="N15" s="5" t="s">
        <v>358</v>
      </c>
      <c r="O15" s="5"/>
      <c r="P15" s="5"/>
      <c r="Q15" s="5" t="s">
        <v>325</v>
      </c>
    </row>
    <row r="16" spans="1:17" ht="90">
      <c r="A16" s="5" t="s">
        <v>165</v>
      </c>
      <c r="B16" s="6">
        <v>41964.49560185185</v>
      </c>
      <c r="C16" s="5"/>
      <c r="D16" s="7">
        <v>11315</v>
      </c>
      <c r="E16" s="7">
        <v>8246</v>
      </c>
      <c r="F16" s="5" t="s">
        <v>178</v>
      </c>
      <c r="G16" s="5" t="s">
        <v>210</v>
      </c>
      <c r="H16" s="5" t="s">
        <v>213</v>
      </c>
      <c r="I16" s="5" t="s">
        <v>228</v>
      </c>
      <c r="J16" s="5" t="s">
        <v>24</v>
      </c>
      <c r="K16" s="5" t="s">
        <v>279</v>
      </c>
      <c r="L16" s="5" t="s">
        <v>25</v>
      </c>
      <c r="M16" s="5" t="str">
        <f t="shared" si="0"/>
        <v>CHIUSA</v>
      </c>
      <c r="N16" s="5" t="s">
        <v>358</v>
      </c>
      <c r="O16" s="5"/>
      <c r="P16" s="5"/>
      <c r="Q16" s="5" t="s">
        <v>321</v>
      </c>
    </row>
    <row r="17" spans="1:17" ht="67.5">
      <c r="A17" s="5" t="s">
        <v>165</v>
      </c>
      <c r="B17" s="6">
        <v>41943.398877314816</v>
      </c>
      <c r="C17" s="5"/>
      <c r="D17" s="7">
        <v>11234</v>
      </c>
      <c r="E17" s="7">
        <v>8169</v>
      </c>
      <c r="F17" s="5" t="s">
        <v>172</v>
      </c>
      <c r="G17" s="5" t="s">
        <v>210</v>
      </c>
      <c r="H17" s="5" t="s">
        <v>213</v>
      </c>
      <c r="I17" s="5" t="s">
        <v>218</v>
      </c>
      <c r="J17" s="5" t="s">
        <v>26</v>
      </c>
      <c r="K17" s="5" t="s">
        <v>27</v>
      </c>
      <c r="L17" s="5" t="s">
        <v>289</v>
      </c>
      <c r="M17" s="5" t="str">
        <f t="shared" si="0"/>
        <v>CHIUSA</v>
      </c>
      <c r="N17" s="5" t="s">
        <v>358</v>
      </c>
      <c r="O17" s="5"/>
      <c r="P17" s="5"/>
      <c r="Q17" s="5" t="s">
        <v>321</v>
      </c>
    </row>
    <row r="18" spans="1:17" ht="56.25">
      <c r="A18" s="5" t="s">
        <v>165</v>
      </c>
      <c r="B18" s="6">
        <v>41933.39613425926</v>
      </c>
      <c r="C18" s="5"/>
      <c r="D18" s="7">
        <v>11215</v>
      </c>
      <c r="E18" s="7">
        <v>8149</v>
      </c>
      <c r="F18" s="5" t="s">
        <v>172</v>
      </c>
      <c r="G18" s="5" t="s">
        <v>210</v>
      </c>
      <c r="H18" s="5" t="s">
        <v>213</v>
      </c>
      <c r="I18" s="5" t="s">
        <v>224</v>
      </c>
      <c r="J18" s="5" t="s">
        <v>30</v>
      </c>
      <c r="K18" s="5"/>
      <c r="L18" s="5" t="s">
        <v>31</v>
      </c>
      <c r="M18" s="5" t="str">
        <f t="shared" si="0"/>
        <v>CHIUSA</v>
      </c>
      <c r="N18" s="5" t="s">
        <v>358</v>
      </c>
      <c r="O18" s="5"/>
      <c r="P18" s="5"/>
      <c r="Q18" s="5" t="s">
        <v>322</v>
      </c>
    </row>
    <row r="19" spans="1:17" ht="33.75">
      <c r="A19" s="5" t="s">
        <v>165</v>
      </c>
      <c r="B19" s="6">
        <v>42502.405324074076</v>
      </c>
      <c r="C19" s="5"/>
      <c r="D19" s="7">
        <v>11984</v>
      </c>
      <c r="E19" s="7">
        <v>8888</v>
      </c>
      <c r="F19" s="5" t="s">
        <v>173</v>
      </c>
      <c r="G19" s="5" t="s">
        <v>210</v>
      </c>
      <c r="H19" s="5" t="s">
        <v>213</v>
      </c>
      <c r="I19" s="5" t="s">
        <v>221</v>
      </c>
      <c r="J19" s="5" t="s">
        <v>32</v>
      </c>
      <c r="K19" s="5"/>
      <c r="L19" s="5" t="s">
        <v>290</v>
      </c>
      <c r="M19" s="5" t="str">
        <f t="shared" si="0"/>
        <v>CHIUSA</v>
      </c>
      <c r="N19" s="5" t="s">
        <v>358</v>
      </c>
      <c r="O19" s="5"/>
      <c r="P19" s="5"/>
      <c r="Q19" s="5" t="s">
        <v>326</v>
      </c>
    </row>
    <row r="20" spans="1:17" ht="22.5">
      <c r="A20" s="5" t="s">
        <v>165</v>
      </c>
      <c r="B20" s="6">
        <v>42482.40796296296</v>
      </c>
      <c r="C20" s="7">
        <v>201615164</v>
      </c>
      <c r="D20" s="7">
        <v>11966</v>
      </c>
      <c r="E20" s="7">
        <v>8866</v>
      </c>
      <c r="F20" s="5" t="s">
        <v>179</v>
      </c>
      <c r="G20" s="5" t="s">
        <v>210</v>
      </c>
      <c r="H20" s="5" t="s">
        <v>213</v>
      </c>
      <c r="I20" s="5" t="s">
        <v>229</v>
      </c>
      <c r="J20" s="5" t="s">
        <v>33</v>
      </c>
      <c r="K20" s="5"/>
      <c r="L20" s="5" t="s">
        <v>291</v>
      </c>
      <c r="M20" s="5" t="str">
        <f t="shared" si="0"/>
        <v>CHIUSA</v>
      </c>
      <c r="N20" s="5" t="s">
        <v>358</v>
      </c>
      <c r="O20" s="5"/>
      <c r="P20" s="5"/>
      <c r="Q20" s="5" t="s">
        <v>326</v>
      </c>
    </row>
    <row r="21" spans="1:17" ht="90">
      <c r="A21" s="5" t="s">
        <v>165</v>
      </c>
      <c r="B21" s="6">
        <v>42461.44275462963</v>
      </c>
      <c r="C21" s="5"/>
      <c r="D21" s="7">
        <v>11943</v>
      </c>
      <c r="E21" s="7">
        <v>8843</v>
      </c>
      <c r="F21" s="5" t="s">
        <v>174</v>
      </c>
      <c r="G21" s="5" t="s">
        <v>210</v>
      </c>
      <c r="H21" s="5" t="s">
        <v>213</v>
      </c>
      <c r="I21" s="5" t="s">
        <v>230</v>
      </c>
      <c r="J21" s="5" t="s">
        <v>34</v>
      </c>
      <c r="K21" s="5" t="s">
        <v>35</v>
      </c>
      <c r="L21" s="5" t="s">
        <v>36</v>
      </c>
      <c r="M21" s="5" t="str">
        <f t="shared" si="0"/>
        <v>CHIUSA</v>
      </c>
      <c r="N21" s="5" t="s">
        <v>358</v>
      </c>
      <c r="O21" s="5"/>
      <c r="P21" s="5"/>
      <c r="Q21" s="5" t="s">
        <v>327</v>
      </c>
    </row>
    <row r="22" spans="1:17" ht="56.25">
      <c r="A22" s="5" t="s">
        <v>165</v>
      </c>
      <c r="B22" s="6">
        <v>42240.72797453704</v>
      </c>
      <c r="C22" s="7">
        <v>201573758</v>
      </c>
      <c r="D22" s="7">
        <v>11718</v>
      </c>
      <c r="E22" s="7">
        <v>8679</v>
      </c>
      <c r="F22" s="5" t="s">
        <v>180</v>
      </c>
      <c r="G22" s="5" t="s">
        <v>210</v>
      </c>
      <c r="H22" s="5" t="s">
        <v>213</v>
      </c>
      <c r="I22" s="5" t="s">
        <v>231</v>
      </c>
      <c r="J22" s="5" t="s">
        <v>37</v>
      </c>
      <c r="K22" s="5" t="s">
        <v>280</v>
      </c>
      <c r="L22" s="5" t="s">
        <v>292</v>
      </c>
      <c r="M22" s="5" t="str">
        <f t="shared" si="0"/>
        <v>CHIUSA</v>
      </c>
      <c r="N22" s="5" t="s">
        <v>358</v>
      </c>
      <c r="O22" s="5"/>
      <c r="P22" s="5"/>
      <c r="Q22" s="5" t="s">
        <v>326</v>
      </c>
    </row>
    <row r="23" spans="1:17" ht="90">
      <c r="A23" s="5" t="s">
        <v>165</v>
      </c>
      <c r="B23" s="6">
        <v>42383.607719907406</v>
      </c>
      <c r="C23" s="7">
        <v>20162100</v>
      </c>
      <c r="D23" s="7">
        <v>11859</v>
      </c>
      <c r="E23" s="7">
        <v>7969</v>
      </c>
      <c r="F23" s="5" t="s">
        <v>181</v>
      </c>
      <c r="G23" s="5" t="s">
        <v>210</v>
      </c>
      <c r="H23" s="5" t="s">
        <v>213</v>
      </c>
      <c r="I23" s="5" t="s">
        <v>216</v>
      </c>
      <c r="J23" s="5" t="s">
        <v>38</v>
      </c>
      <c r="K23" s="5" t="s">
        <v>281</v>
      </c>
      <c r="L23" s="5" t="s">
        <v>39</v>
      </c>
      <c r="M23" s="5" t="str">
        <f t="shared" si="0"/>
        <v>CHIUSA</v>
      </c>
      <c r="N23" s="5" t="s">
        <v>358</v>
      </c>
      <c r="O23" s="5"/>
      <c r="P23" s="5"/>
      <c r="Q23" s="5" t="s">
        <v>326</v>
      </c>
    </row>
    <row r="24" spans="1:17" ht="67.5">
      <c r="A24" s="5" t="s">
        <v>165</v>
      </c>
      <c r="B24" s="6">
        <v>42263.48920138889</v>
      </c>
      <c r="C24" s="7">
        <v>201577397</v>
      </c>
      <c r="D24" s="7">
        <v>11753</v>
      </c>
      <c r="E24" s="7">
        <v>8686</v>
      </c>
      <c r="F24" s="5" t="s">
        <v>182</v>
      </c>
      <c r="G24" s="5" t="s">
        <v>210</v>
      </c>
      <c r="H24" s="5" t="s">
        <v>213</v>
      </c>
      <c r="I24" s="5" t="s">
        <v>229</v>
      </c>
      <c r="J24" s="5" t="s">
        <v>40</v>
      </c>
      <c r="K24" s="5" t="s">
        <v>282</v>
      </c>
      <c r="L24" s="5" t="s">
        <v>41</v>
      </c>
      <c r="M24" s="5" t="str">
        <f t="shared" si="0"/>
        <v>CHIUSA</v>
      </c>
      <c r="N24" s="5" t="s">
        <v>358</v>
      </c>
      <c r="O24" s="5"/>
      <c r="P24" s="5"/>
      <c r="Q24" s="5" t="s">
        <v>328</v>
      </c>
    </row>
    <row r="25" spans="1:17" ht="22.5">
      <c r="A25" s="5" t="s">
        <v>165</v>
      </c>
      <c r="B25" s="6">
        <v>42283.539988425924</v>
      </c>
      <c r="C25" s="5"/>
      <c r="D25" s="7">
        <v>11774</v>
      </c>
      <c r="E25" s="7">
        <v>8692</v>
      </c>
      <c r="F25" s="5" t="s">
        <v>172</v>
      </c>
      <c r="G25" s="5" t="s">
        <v>210</v>
      </c>
      <c r="H25" s="5" t="s">
        <v>213</v>
      </c>
      <c r="I25" s="5" t="s">
        <v>230</v>
      </c>
      <c r="J25" s="5" t="s">
        <v>262</v>
      </c>
      <c r="K25" s="5"/>
      <c r="L25" s="5" t="s">
        <v>293</v>
      </c>
      <c r="M25" s="5" t="str">
        <f t="shared" si="0"/>
        <v>CHIUSA</v>
      </c>
      <c r="N25" s="5" t="s">
        <v>358</v>
      </c>
      <c r="O25" s="5"/>
      <c r="P25" s="5"/>
      <c r="Q25" s="5" t="s">
        <v>329</v>
      </c>
    </row>
    <row r="26" spans="1:17" ht="168.75">
      <c r="A26" s="5" t="s">
        <v>165</v>
      </c>
      <c r="B26" s="6">
        <v>42276.393530092595</v>
      </c>
      <c r="C26" s="7">
        <v>201577484</v>
      </c>
      <c r="D26" s="7">
        <v>11766</v>
      </c>
      <c r="E26" s="7">
        <v>8687</v>
      </c>
      <c r="F26" s="5" t="s">
        <v>183</v>
      </c>
      <c r="G26" s="5" t="s">
        <v>210</v>
      </c>
      <c r="H26" s="5" t="s">
        <v>213</v>
      </c>
      <c r="I26" s="5" t="s">
        <v>216</v>
      </c>
      <c r="J26" s="5" t="s">
        <v>359</v>
      </c>
      <c r="K26" s="5"/>
      <c r="L26" s="5" t="s">
        <v>360</v>
      </c>
      <c r="M26" s="5" t="s">
        <v>315</v>
      </c>
      <c r="N26" s="5" t="s">
        <v>317</v>
      </c>
      <c r="O26" s="5"/>
      <c r="P26" s="5"/>
      <c r="Q26" s="5" t="s">
        <v>330</v>
      </c>
    </row>
    <row r="27" spans="1:17" ht="78.75">
      <c r="A27" s="5" t="s">
        <v>165</v>
      </c>
      <c r="B27" s="6">
        <v>42272.40556712963</v>
      </c>
      <c r="C27" s="5"/>
      <c r="D27" s="7">
        <v>11764</v>
      </c>
      <c r="E27" s="7">
        <v>8670</v>
      </c>
      <c r="F27" s="5" t="s">
        <v>184</v>
      </c>
      <c r="G27" s="5" t="s">
        <v>210</v>
      </c>
      <c r="H27" s="5" t="s">
        <v>213</v>
      </c>
      <c r="I27" s="5" t="s">
        <v>232</v>
      </c>
      <c r="J27" s="5" t="s">
        <v>42</v>
      </c>
      <c r="K27" s="5" t="s">
        <v>43</v>
      </c>
      <c r="L27" s="5" t="s">
        <v>44</v>
      </c>
      <c r="M27" s="5" t="str">
        <f t="shared" si="0"/>
        <v>CHIUSA</v>
      </c>
      <c r="N27" s="5" t="s">
        <v>358</v>
      </c>
      <c r="O27" s="5"/>
      <c r="P27" s="5"/>
      <c r="Q27" s="5" t="s">
        <v>329</v>
      </c>
    </row>
    <row r="28" spans="1:17" ht="11.25">
      <c r="A28" s="5" t="s">
        <v>165</v>
      </c>
      <c r="B28" s="6">
        <v>42196.36194444444</v>
      </c>
      <c r="C28" s="5"/>
      <c r="D28" s="7">
        <v>11670</v>
      </c>
      <c r="E28" s="7">
        <v>8590</v>
      </c>
      <c r="F28" s="5" t="s">
        <v>172</v>
      </c>
      <c r="G28" s="5" t="s">
        <v>210</v>
      </c>
      <c r="H28" s="5" t="s">
        <v>213</v>
      </c>
      <c r="I28" s="5" t="s">
        <v>233</v>
      </c>
      <c r="J28" s="5" t="s">
        <v>263</v>
      </c>
      <c r="K28" s="5"/>
      <c r="L28" s="5" t="s">
        <v>294</v>
      </c>
      <c r="M28" s="5" t="str">
        <f t="shared" si="0"/>
        <v>CHIUSA</v>
      </c>
      <c r="N28" s="5" t="s">
        <v>358</v>
      </c>
      <c r="O28" s="5"/>
      <c r="P28" s="5"/>
      <c r="Q28" s="5" t="s">
        <v>325</v>
      </c>
    </row>
    <row r="29" spans="1:17" ht="78.75">
      <c r="A29" s="5" t="s">
        <v>165</v>
      </c>
      <c r="B29" s="6">
        <v>42184.51385416667</v>
      </c>
      <c r="C29" s="5"/>
      <c r="D29" s="7">
        <v>11649</v>
      </c>
      <c r="E29" s="7">
        <v>8566</v>
      </c>
      <c r="F29" s="5" t="s">
        <v>185</v>
      </c>
      <c r="G29" s="5" t="s">
        <v>210</v>
      </c>
      <c r="H29" s="5" t="s">
        <v>213</v>
      </c>
      <c r="I29" s="5" t="s">
        <v>234</v>
      </c>
      <c r="J29" s="5" t="s">
        <v>45</v>
      </c>
      <c r="K29" s="5" t="s">
        <v>46</v>
      </c>
      <c r="L29" s="5" t="s">
        <v>47</v>
      </c>
      <c r="M29" s="5" t="str">
        <f t="shared" si="0"/>
        <v>CHIUSA</v>
      </c>
      <c r="N29" s="5" t="s">
        <v>358</v>
      </c>
      <c r="O29" s="5"/>
      <c r="P29" s="5"/>
      <c r="Q29" s="5" t="s">
        <v>325</v>
      </c>
    </row>
    <row r="30" spans="1:17" ht="56.25">
      <c r="A30" s="5" t="s">
        <v>165</v>
      </c>
      <c r="B30" s="6">
        <v>42135.401458333334</v>
      </c>
      <c r="C30" s="5"/>
      <c r="D30" s="7">
        <v>11585</v>
      </c>
      <c r="E30" s="7">
        <v>8507</v>
      </c>
      <c r="F30" s="5" t="s">
        <v>175</v>
      </c>
      <c r="G30" s="5" t="s">
        <v>210</v>
      </c>
      <c r="H30" s="5" t="s">
        <v>213</v>
      </c>
      <c r="I30" s="5" t="s">
        <v>221</v>
      </c>
      <c r="J30" s="5" t="s">
        <v>48</v>
      </c>
      <c r="K30" s="5"/>
      <c r="L30" s="5" t="s">
        <v>49</v>
      </c>
      <c r="M30" s="5" t="str">
        <f t="shared" si="0"/>
        <v>CHIUSA</v>
      </c>
      <c r="N30" s="5" t="s">
        <v>358</v>
      </c>
      <c r="O30" s="5"/>
      <c r="P30" s="5"/>
      <c r="Q30" s="5" t="s">
        <v>325</v>
      </c>
    </row>
    <row r="31" spans="1:17" ht="67.5">
      <c r="A31" s="5" t="s">
        <v>165</v>
      </c>
      <c r="B31" s="6">
        <v>42020.578877314816</v>
      </c>
      <c r="C31" s="7">
        <v>201539722</v>
      </c>
      <c r="D31" s="7">
        <v>11407</v>
      </c>
      <c r="E31" s="7">
        <v>8453</v>
      </c>
      <c r="F31" s="5" t="s">
        <v>186</v>
      </c>
      <c r="G31" s="5" t="s">
        <v>210</v>
      </c>
      <c r="H31" s="5" t="s">
        <v>213</v>
      </c>
      <c r="I31" s="5" t="s">
        <v>224</v>
      </c>
      <c r="J31" s="5" t="s">
        <v>50</v>
      </c>
      <c r="K31" s="5"/>
      <c r="L31" s="5" t="s">
        <v>361</v>
      </c>
      <c r="M31" s="5" t="s">
        <v>315</v>
      </c>
      <c r="N31" s="5" t="s">
        <v>317</v>
      </c>
      <c r="O31" s="5"/>
      <c r="P31" s="5"/>
      <c r="Q31" s="5" t="s">
        <v>330</v>
      </c>
    </row>
    <row r="32" spans="1:17" ht="45">
      <c r="A32" s="5" t="s">
        <v>165</v>
      </c>
      <c r="B32" s="6">
        <v>42760.4741087963</v>
      </c>
      <c r="C32" s="5"/>
      <c r="D32" s="7">
        <v>12294</v>
      </c>
      <c r="E32" s="7">
        <v>9203</v>
      </c>
      <c r="F32" s="5" t="s">
        <v>187</v>
      </c>
      <c r="G32" s="5" t="s">
        <v>210</v>
      </c>
      <c r="H32" s="5" t="s">
        <v>213</v>
      </c>
      <c r="I32" s="5" t="s">
        <v>236</v>
      </c>
      <c r="J32" s="5" t="s">
        <v>51</v>
      </c>
      <c r="K32" s="5"/>
      <c r="L32" s="5" t="s">
        <v>52</v>
      </c>
      <c r="M32" s="5" t="s">
        <v>315</v>
      </c>
      <c r="N32" s="5" t="s">
        <v>317</v>
      </c>
      <c r="O32" s="5"/>
      <c r="P32" s="5"/>
      <c r="Q32" s="5" t="s">
        <v>332</v>
      </c>
    </row>
    <row r="33" spans="1:17" ht="90">
      <c r="A33" s="5" t="s">
        <v>165</v>
      </c>
      <c r="B33" s="6">
        <v>42759.68472222222</v>
      </c>
      <c r="C33" s="5"/>
      <c r="D33" s="7">
        <v>12293</v>
      </c>
      <c r="E33" s="7">
        <v>9202</v>
      </c>
      <c r="F33" s="5" t="s">
        <v>188</v>
      </c>
      <c r="G33" s="5" t="s">
        <v>210</v>
      </c>
      <c r="H33" s="5" t="s">
        <v>213</v>
      </c>
      <c r="I33" s="5" t="s">
        <v>233</v>
      </c>
      <c r="J33" s="5" t="s">
        <v>53</v>
      </c>
      <c r="K33" s="5"/>
      <c r="L33" s="5" t="s">
        <v>54</v>
      </c>
      <c r="M33" s="5" t="s">
        <v>357</v>
      </c>
      <c r="N33" s="5" t="s">
        <v>358</v>
      </c>
      <c r="O33" s="5"/>
      <c r="P33" s="5"/>
      <c r="Q33" s="5" t="s">
        <v>331</v>
      </c>
    </row>
    <row r="34" spans="1:17" ht="78.75">
      <c r="A34" s="5" t="s">
        <v>165</v>
      </c>
      <c r="B34" s="6">
        <v>42744.662152777775</v>
      </c>
      <c r="C34" s="5"/>
      <c r="D34" s="7">
        <v>12267</v>
      </c>
      <c r="E34" s="7">
        <v>9178</v>
      </c>
      <c r="F34" s="5" t="s">
        <v>172</v>
      </c>
      <c r="G34" s="5" t="s">
        <v>210</v>
      </c>
      <c r="H34" s="5" t="s">
        <v>213</v>
      </c>
      <c r="I34" s="5" t="s">
        <v>233</v>
      </c>
      <c r="J34" s="5" t="s">
        <v>55</v>
      </c>
      <c r="K34" s="5" t="s">
        <v>56</v>
      </c>
      <c r="L34" s="5" t="s">
        <v>57</v>
      </c>
      <c r="M34" s="5" t="str">
        <f aca="true" t="shared" si="1" ref="M34:M58">REPLACE("C",1,1,"CHIUSA")</f>
        <v>CHIUSA</v>
      </c>
      <c r="N34" s="5" t="s">
        <v>358</v>
      </c>
      <c r="O34" s="5"/>
      <c r="P34" s="5"/>
      <c r="Q34" s="5" t="s">
        <v>333</v>
      </c>
    </row>
    <row r="35" spans="1:17" ht="56.25">
      <c r="A35" s="5" t="s">
        <v>165</v>
      </c>
      <c r="B35" s="6">
        <v>42717.70511574074</v>
      </c>
      <c r="C35" s="5"/>
      <c r="D35" s="7">
        <v>12244</v>
      </c>
      <c r="E35" s="7">
        <v>9157</v>
      </c>
      <c r="F35" s="5" t="s">
        <v>172</v>
      </c>
      <c r="G35" s="5" t="s">
        <v>210</v>
      </c>
      <c r="H35" s="5" t="s">
        <v>213</v>
      </c>
      <c r="I35" s="5" t="s">
        <v>233</v>
      </c>
      <c r="J35" s="5" t="s">
        <v>58</v>
      </c>
      <c r="K35" s="5"/>
      <c r="L35" s="5" t="s">
        <v>59</v>
      </c>
      <c r="M35" s="5" t="s">
        <v>357</v>
      </c>
      <c r="N35" s="5" t="s">
        <v>314</v>
      </c>
      <c r="O35" s="5"/>
      <c r="P35" s="5"/>
      <c r="Q35" s="5" t="s">
        <v>334</v>
      </c>
    </row>
    <row r="36" spans="1:17" ht="33.75">
      <c r="A36" s="5" t="s">
        <v>165</v>
      </c>
      <c r="B36" s="6">
        <v>42706.66421296296</v>
      </c>
      <c r="C36" s="5"/>
      <c r="D36" s="7">
        <v>12234</v>
      </c>
      <c r="E36" s="7">
        <v>9146</v>
      </c>
      <c r="F36" s="5" t="s">
        <v>175</v>
      </c>
      <c r="G36" s="5" t="s">
        <v>210</v>
      </c>
      <c r="H36" s="5" t="s">
        <v>213</v>
      </c>
      <c r="I36" s="5" t="s">
        <v>217</v>
      </c>
      <c r="J36" s="5" t="s">
        <v>60</v>
      </c>
      <c r="K36" s="5"/>
      <c r="L36" s="5" t="s">
        <v>295</v>
      </c>
      <c r="M36" s="5" t="s">
        <v>315</v>
      </c>
      <c r="N36" s="5" t="s">
        <v>317</v>
      </c>
      <c r="O36" s="5"/>
      <c r="P36" s="5"/>
      <c r="Q36" s="5" t="s">
        <v>331</v>
      </c>
    </row>
    <row r="37" spans="1:17" ht="78.75">
      <c r="A37" s="5" t="s">
        <v>165</v>
      </c>
      <c r="B37" s="6">
        <v>42697.55712962963</v>
      </c>
      <c r="C37" s="5"/>
      <c r="D37" s="7">
        <v>12223</v>
      </c>
      <c r="E37" s="7">
        <v>9132</v>
      </c>
      <c r="F37" s="5" t="s">
        <v>189</v>
      </c>
      <c r="G37" s="5" t="s">
        <v>210</v>
      </c>
      <c r="H37" s="5" t="s">
        <v>213</v>
      </c>
      <c r="I37" s="5" t="s">
        <v>237</v>
      </c>
      <c r="J37" s="5" t="s">
        <v>61</v>
      </c>
      <c r="K37" s="5" t="s">
        <v>62</v>
      </c>
      <c r="L37" s="5" t="s">
        <v>63</v>
      </c>
      <c r="M37" s="5" t="str">
        <f t="shared" si="1"/>
        <v>CHIUSA</v>
      </c>
      <c r="N37" s="5" t="s">
        <v>314</v>
      </c>
      <c r="O37" s="5"/>
      <c r="P37" s="5"/>
      <c r="Q37" s="5" t="s">
        <v>335</v>
      </c>
    </row>
    <row r="38" spans="1:17" ht="11.25">
      <c r="A38" s="5" t="s">
        <v>165</v>
      </c>
      <c r="B38" s="6">
        <v>42643.41001157407</v>
      </c>
      <c r="C38" s="5"/>
      <c r="D38" s="7">
        <v>12139</v>
      </c>
      <c r="E38" s="7">
        <v>9043</v>
      </c>
      <c r="F38" s="5" t="s">
        <v>172</v>
      </c>
      <c r="G38" s="5" t="s">
        <v>210</v>
      </c>
      <c r="H38" s="5" t="s">
        <v>213</v>
      </c>
      <c r="I38" s="5" t="s">
        <v>233</v>
      </c>
      <c r="J38" s="5" t="s">
        <v>265</v>
      </c>
      <c r="K38" s="5"/>
      <c r="L38" s="5" t="s">
        <v>289</v>
      </c>
      <c r="M38" s="5" t="str">
        <f t="shared" si="1"/>
        <v>CHIUSA</v>
      </c>
      <c r="N38" s="5" t="s">
        <v>314</v>
      </c>
      <c r="O38" s="5"/>
      <c r="P38" s="5"/>
      <c r="Q38" s="5" t="s">
        <v>338</v>
      </c>
    </row>
    <row r="39" spans="1:17" ht="22.5">
      <c r="A39" s="5" t="s">
        <v>165</v>
      </c>
      <c r="B39" s="6">
        <v>42592.625185185185</v>
      </c>
      <c r="C39" s="5"/>
      <c r="D39" s="7">
        <v>12083</v>
      </c>
      <c r="E39" s="7">
        <v>8992</v>
      </c>
      <c r="F39" s="5" t="s">
        <v>190</v>
      </c>
      <c r="G39" s="5" t="s">
        <v>210</v>
      </c>
      <c r="H39" s="5" t="s">
        <v>213</v>
      </c>
      <c r="I39" s="5" t="s">
        <v>228</v>
      </c>
      <c r="J39" s="5" t="s">
        <v>266</v>
      </c>
      <c r="K39" s="5"/>
      <c r="L39" s="5" t="s">
        <v>296</v>
      </c>
      <c r="M39" s="5" t="str">
        <f t="shared" si="1"/>
        <v>CHIUSA</v>
      </c>
      <c r="N39" s="5" t="s">
        <v>358</v>
      </c>
      <c r="O39" s="5"/>
      <c r="P39" s="5"/>
      <c r="Q39" s="5" t="s">
        <v>339</v>
      </c>
    </row>
    <row r="40" spans="1:17" ht="56.25">
      <c r="A40" s="5" t="s">
        <v>165</v>
      </c>
      <c r="B40" s="6">
        <v>42573.47329861111</v>
      </c>
      <c r="C40" s="5"/>
      <c r="D40" s="7">
        <v>12063</v>
      </c>
      <c r="E40" s="7">
        <v>8969</v>
      </c>
      <c r="F40" s="5" t="s">
        <v>172</v>
      </c>
      <c r="G40" s="5" t="s">
        <v>210</v>
      </c>
      <c r="H40" s="5" t="s">
        <v>213</v>
      </c>
      <c r="I40" s="5" t="s">
        <v>233</v>
      </c>
      <c r="J40" s="5" t="s">
        <v>71</v>
      </c>
      <c r="K40" s="5"/>
      <c r="L40" s="5" t="s">
        <v>72</v>
      </c>
      <c r="M40" s="5" t="str">
        <f t="shared" si="1"/>
        <v>CHIUSA</v>
      </c>
      <c r="N40" s="5" t="s">
        <v>358</v>
      </c>
      <c r="O40" s="5"/>
      <c r="P40" s="5"/>
      <c r="Q40" s="5" t="s">
        <v>339</v>
      </c>
    </row>
    <row r="41" spans="1:17" ht="67.5">
      <c r="A41" s="5" t="s">
        <v>165</v>
      </c>
      <c r="B41" s="6">
        <v>42571.63909722222</v>
      </c>
      <c r="C41" s="5"/>
      <c r="D41" s="7">
        <v>12057</v>
      </c>
      <c r="E41" s="7">
        <v>8963</v>
      </c>
      <c r="F41" s="5" t="s">
        <v>172</v>
      </c>
      <c r="G41" s="5" t="s">
        <v>210</v>
      </c>
      <c r="H41" s="5" t="s">
        <v>213</v>
      </c>
      <c r="I41" s="5" t="s">
        <v>224</v>
      </c>
      <c r="J41" s="5" t="s">
        <v>75</v>
      </c>
      <c r="K41" s="5"/>
      <c r="L41" s="5" t="s">
        <v>76</v>
      </c>
      <c r="M41" s="5" t="str">
        <f t="shared" si="1"/>
        <v>CHIUSA</v>
      </c>
      <c r="N41" s="5" t="s">
        <v>358</v>
      </c>
      <c r="O41" s="5"/>
      <c r="P41" s="5"/>
      <c r="Q41" s="5" t="s">
        <v>327</v>
      </c>
    </row>
    <row r="42" spans="1:17" ht="45">
      <c r="A42" s="5" t="s">
        <v>165</v>
      </c>
      <c r="B42" s="6">
        <v>42562.46616898148</v>
      </c>
      <c r="C42" s="5"/>
      <c r="D42" s="7">
        <v>12043</v>
      </c>
      <c r="E42" s="7">
        <v>8948</v>
      </c>
      <c r="F42" s="5" t="s">
        <v>172</v>
      </c>
      <c r="G42" s="5" t="s">
        <v>210</v>
      </c>
      <c r="H42" s="5" t="s">
        <v>213</v>
      </c>
      <c r="I42" s="5" t="s">
        <v>237</v>
      </c>
      <c r="J42" s="5" t="s">
        <v>77</v>
      </c>
      <c r="K42" s="5"/>
      <c r="L42" s="5" t="s">
        <v>78</v>
      </c>
      <c r="M42" s="5" t="str">
        <f t="shared" si="1"/>
        <v>CHIUSA</v>
      </c>
      <c r="N42" s="5" t="s">
        <v>358</v>
      </c>
      <c r="O42" s="5"/>
      <c r="P42" s="5"/>
      <c r="Q42" s="5" t="s">
        <v>341</v>
      </c>
    </row>
    <row r="43" spans="1:17" ht="11.25">
      <c r="A43" s="5" t="s">
        <v>165</v>
      </c>
      <c r="B43" s="6">
        <v>42104.59473379629</v>
      </c>
      <c r="C43" s="5"/>
      <c r="D43" s="7">
        <v>11553</v>
      </c>
      <c r="E43" s="7">
        <v>8446</v>
      </c>
      <c r="F43" s="5" t="s">
        <v>175</v>
      </c>
      <c r="G43" s="5" t="s">
        <v>210</v>
      </c>
      <c r="H43" s="5" t="s">
        <v>213</v>
      </c>
      <c r="I43" s="5" t="s">
        <v>229</v>
      </c>
      <c r="J43" s="5" t="s">
        <v>267</v>
      </c>
      <c r="K43" s="5"/>
      <c r="L43" s="5" t="s">
        <v>297</v>
      </c>
      <c r="M43" s="5" t="str">
        <f t="shared" si="1"/>
        <v>CHIUSA</v>
      </c>
      <c r="N43" s="5" t="s">
        <v>358</v>
      </c>
      <c r="O43" s="5"/>
      <c r="P43" s="5"/>
      <c r="Q43" s="5" t="s">
        <v>342</v>
      </c>
    </row>
    <row r="44" spans="1:17" ht="123.75">
      <c r="A44" s="5" t="s">
        <v>165</v>
      </c>
      <c r="B44" s="6">
        <v>42075.652719907404</v>
      </c>
      <c r="C44" s="5"/>
      <c r="D44" s="7">
        <v>11506</v>
      </c>
      <c r="E44" s="7">
        <v>8414</v>
      </c>
      <c r="F44" s="5" t="s">
        <v>191</v>
      </c>
      <c r="G44" s="5" t="s">
        <v>210</v>
      </c>
      <c r="H44" s="5" t="s">
        <v>213</v>
      </c>
      <c r="I44" s="5" t="s">
        <v>231</v>
      </c>
      <c r="J44" s="5" t="s">
        <v>81</v>
      </c>
      <c r="K44" s="5" t="s">
        <v>82</v>
      </c>
      <c r="L44" s="5" t="s">
        <v>298</v>
      </c>
      <c r="M44" s="5" t="str">
        <f t="shared" si="1"/>
        <v>CHIUSA</v>
      </c>
      <c r="N44" s="5" t="s">
        <v>358</v>
      </c>
      <c r="O44" s="5"/>
      <c r="P44" s="5"/>
      <c r="Q44" s="5" t="s">
        <v>325</v>
      </c>
    </row>
    <row r="45" spans="1:17" ht="112.5">
      <c r="A45" s="5" t="s">
        <v>165</v>
      </c>
      <c r="B45" s="6">
        <v>42123.64283564815</v>
      </c>
      <c r="C45" s="5"/>
      <c r="D45" s="7">
        <v>11576</v>
      </c>
      <c r="E45" s="7">
        <v>8497</v>
      </c>
      <c r="F45" s="5" t="s">
        <v>176</v>
      </c>
      <c r="G45" s="5" t="s">
        <v>210</v>
      </c>
      <c r="H45" s="5" t="s">
        <v>214</v>
      </c>
      <c r="I45" s="5" t="s">
        <v>216</v>
      </c>
      <c r="J45" s="5" t="s">
        <v>83</v>
      </c>
      <c r="K45" s="5" t="s">
        <v>84</v>
      </c>
      <c r="L45" s="5" t="s">
        <v>85</v>
      </c>
      <c r="M45" s="5" t="str">
        <f t="shared" si="1"/>
        <v>CHIUSA</v>
      </c>
      <c r="N45" s="5" t="s">
        <v>358</v>
      </c>
      <c r="O45" s="5"/>
      <c r="P45" s="5"/>
      <c r="Q45" s="5" t="s">
        <v>325</v>
      </c>
    </row>
    <row r="46" spans="1:17" ht="22.5">
      <c r="A46" s="5" t="s">
        <v>165</v>
      </c>
      <c r="B46" s="6">
        <v>42440.45527777778</v>
      </c>
      <c r="C46" s="5"/>
      <c r="D46" s="7">
        <v>11917</v>
      </c>
      <c r="E46" s="7">
        <v>8818</v>
      </c>
      <c r="F46" s="5" t="s">
        <v>192</v>
      </c>
      <c r="G46" s="5" t="s">
        <v>210</v>
      </c>
      <c r="H46" s="5" t="s">
        <v>214</v>
      </c>
      <c r="I46" s="5" t="s">
        <v>216</v>
      </c>
      <c r="J46" s="5" t="s">
        <v>86</v>
      </c>
      <c r="K46" s="5" t="s">
        <v>283</v>
      </c>
      <c r="L46" s="5" t="s">
        <v>299</v>
      </c>
      <c r="M46" s="5" t="str">
        <f t="shared" si="1"/>
        <v>CHIUSA</v>
      </c>
      <c r="N46" s="5" t="s">
        <v>358</v>
      </c>
      <c r="O46" s="5"/>
      <c r="P46" s="5"/>
      <c r="Q46" s="5" t="s">
        <v>343</v>
      </c>
    </row>
    <row r="47" spans="1:17" ht="56.25">
      <c r="A47" s="5" t="s">
        <v>165</v>
      </c>
      <c r="B47" s="6">
        <v>42468.708819444444</v>
      </c>
      <c r="C47" s="7">
        <v>201619193</v>
      </c>
      <c r="D47" s="7">
        <v>11953</v>
      </c>
      <c r="E47" s="7">
        <v>8855</v>
      </c>
      <c r="F47" s="5" t="s">
        <v>193</v>
      </c>
      <c r="G47" s="5" t="s">
        <v>210</v>
      </c>
      <c r="H47" s="5" t="s">
        <v>214</v>
      </c>
      <c r="I47" s="5" t="s">
        <v>242</v>
      </c>
      <c r="J47" s="5" t="s">
        <v>268</v>
      </c>
      <c r="K47" s="5"/>
      <c r="L47" s="5" t="s">
        <v>87</v>
      </c>
      <c r="M47" s="5" t="str">
        <f t="shared" si="1"/>
        <v>CHIUSA</v>
      </c>
      <c r="N47" s="5" t="s">
        <v>358</v>
      </c>
      <c r="O47" s="5"/>
      <c r="P47" s="5"/>
      <c r="Q47" s="5" t="s">
        <v>327</v>
      </c>
    </row>
    <row r="48" spans="1:17" ht="101.25">
      <c r="A48" s="5" t="s">
        <v>165</v>
      </c>
      <c r="B48" s="6">
        <v>42026.66320601852</v>
      </c>
      <c r="C48" s="5"/>
      <c r="D48" s="7">
        <v>11416</v>
      </c>
      <c r="E48" s="7">
        <v>8341</v>
      </c>
      <c r="F48" s="5" t="s">
        <v>194</v>
      </c>
      <c r="G48" s="5" t="s">
        <v>210</v>
      </c>
      <c r="H48" s="5" t="s">
        <v>210</v>
      </c>
      <c r="I48" s="5" t="s">
        <v>226</v>
      </c>
      <c r="J48" s="5" t="s">
        <v>90</v>
      </c>
      <c r="K48" s="5"/>
      <c r="L48" s="5" t="s">
        <v>91</v>
      </c>
      <c r="M48" s="5" t="str">
        <f t="shared" si="1"/>
        <v>CHIUSA</v>
      </c>
      <c r="N48" s="5" t="s">
        <v>358</v>
      </c>
      <c r="O48" s="5"/>
      <c r="P48" s="5"/>
      <c r="Q48" s="5" t="s">
        <v>325</v>
      </c>
    </row>
    <row r="49" spans="1:17" ht="101.25">
      <c r="A49" s="5" t="s">
        <v>165</v>
      </c>
      <c r="B49" s="6">
        <v>42067.494675925926</v>
      </c>
      <c r="C49" s="5"/>
      <c r="D49" s="7">
        <v>11480</v>
      </c>
      <c r="E49" s="7">
        <v>8393</v>
      </c>
      <c r="F49" s="5" t="s">
        <v>172</v>
      </c>
      <c r="G49" s="5" t="s">
        <v>210</v>
      </c>
      <c r="H49" s="5" t="s">
        <v>210</v>
      </c>
      <c r="I49" s="5" t="s">
        <v>224</v>
      </c>
      <c r="J49" s="5" t="s">
        <v>270</v>
      </c>
      <c r="K49" s="5"/>
      <c r="L49" s="5" t="s">
        <v>92</v>
      </c>
      <c r="M49" s="5" t="str">
        <f t="shared" si="1"/>
        <v>CHIUSA</v>
      </c>
      <c r="N49" s="5" t="s">
        <v>358</v>
      </c>
      <c r="O49" s="5"/>
      <c r="P49" s="5"/>
      <c r="Q49" s="5" t="s">
        <v>325</v>
      </c>
    </row>
    <row r="50" spans="1:17" ht="67.5">
      <c r="A50" s="5" t="s">
        <v>165</v>
      </c>
      <c r="B50" s="6">
        <v>42076.5072337963</v>
      </c>
      <c r="C50" s="7">
        <v>201548645</v>
      </c>
      <c r="D50" s="7">
        <v>11509</v>
      </c>
      <c r="E50" s="7">
        <v>8415</v>
      </c>
      <c r="F50" s="5" t="s">
        <v>195</v>
      </c>
      <c r="G50" s="5" t="s">
        <v>210</v>
      </c>
      <c r="H50" s="5" t="s">
        <v>210</v>
      </c>
      <c r="I50" s="5" t="s">
        <v>244</v>
      </c>
      <c r="J50" s="5" t="s">
        <v>271</v>
      </c>
      <c r="K50" s="5"/>
      <c r="L50" s="5" t="s">
        <v>93</v>
      </c>
      <c r="M50" s="5" t="str">
        <f t="shared" si="1"/>
        <v>CHIUSA</v>
      </c>
      <c r="N50" s="5" t="s">
        <v>358</v>
      </c>
      <c r="O50" s="5"/>
      <c r="P50" s="5"/>
      <c r="Q50" s="5" t="s">
        <v>325</v>
      </c>
    </row>
    <row r="51" spans="1:17" ht="45">
      <c r="A51" s="5" t="s">
        <v>165</v>
      </c>
      <c r="B51" s="6">
        <v>42685.40553240741</v>
      </c>
      <c r="C51" s="5"/>
      <c r="D51" s="7">
        <v>12208</v>
      </c>
      <c r="E51" s="7">
        <v>9109</v>
      </c>
      <c r="F51" s="5" t="s">
        <v>186</v>
      </c>
      <c r="G51" s="5" t="s">
        <v>210</v>
      </c>
      <c r="H51" s="5" t="s">
        <v>210</v>
      </c>
      <c r="I51" s="5" t="s">
        <v>245</v>
      </c>
      <c r="J51" s="5" t="s">
        <v>94</v>
      </c>
      <c r="K51" s="5"/>
      <c r="L51" s="5"/>
      <c r="M51" s="5" t="str">
        <f t="shared" si="1"/>
        <v>CHIUSA</v>
      </c>
      <c r="N51" s="5" t="s">
        <v>314</v>
      </c>
      <c r="O51" s="5"/>
      <c r="P51" s="5"/>
      <c r="Q51" s="5" t="s">
        <v>335</v>
      </c>
    </row>
    <row r="52" spans="1:17" ht="67.5">
      <c r="A52" s="5" t="s">
        <v>165</v>
      </c>
      <c r="B52" s="6">
        <v>42541.59332175926</v>
      </c>
      <c r="C52" s="5"/>
      <c r="D52" s="7">
        <v>12031</v>
      </c>
      <c r="E52" s="7">
        <v>8937</v>
      </c>
      <c r="F52" s="5" t="s">
        <v>196</v>
      </c>
      <c r="G52" s="5" t="s">
        <v>210</v>
      </c>
      <c r="H52" s="5" t="s">
        <v>210</v>
      </c>
      <c r="I52" s="5" t="s">
        <v>249</v>
      </c>
      <c r="J52" s="5" t="s">
        <v>105</v>
      </c>
      <c r="K52" s="5"/>
      <c r="L52" s="5" t="s">
        <v>106</v>
      </c>
      <c r="M52" s="5" t="str">
        <f t="shared" si="1"/>
        <v>CHIUSA</v>
      </c>
      <c r="N52" s="5" t="s">
        <v>358</v>
      </c>
      <c r="O52" s="5"/>
      <c r="P52" s="5"/>
      <c r="Q52" s="5" t="s">
        <v>327</v>
      </c>
    </row>
    <row r="53" spans="1:17" ht="67.5">
      <c r="A53" s="5" t="s">
        <v>165</v>
      </c>
      <c r="B53" s="6">
        <v>42538.42969907408</v>
      </c>
      <c r="C53" s="5"/>
      <c r="D53" s="7">
        <v>12025</v>
      </c>
      <c r="E53" s="7">
        <v>8931</v>
      </c>
      <c r="F53" s="5" t="s">
        <v>176</v>
      </c>
      <c r="G53" s="5" t="s">
        <v>210</v>
      </c>
      <c r="H53" s="5" t="s">
        <v>210</v>
      </c>
      <c r="I53" s="5" t="s">
        <v>229</v>
      </c>
      <c r="J53" s="5" t="s">
        <v>107</v>
      </c>
      <c r="K53" s="5"/>
      <c r="L53" s="5" t="s">
        <v>108</v>
      </c>
      <c r="M53" s="5" t="str">
        <f t="shared" si="1"/>
        <v>CHIUSA</v>
      </c>
      <c r="N53" s="5" t="s">
        <v>358</v>
      </c>
      <c r="O53" s="5"/>
      <c r="P53" s="5"/>
      <c r="Q53" s="5" t="s">
        <v>327</v>
      </c>
    </row>
    <row r="54" spans="1:17" ht="56.25">
      <c r="A54" s="5" t="s">
        <v>165</v>
      </c>
      <c r="B54" s="6">
        <v>42514.58075231482</v>
      </c>
      <c r="C54" s="5"/>
      <c r="D54" s="7">
        <v>11997</v>
      </c>
      <c r="E54" s="7">
        <v>8902</v>
      </c>
      <c r="F54" s="5" t="s">
        <v>198</v>
      </c>
      <c r="G54" s="5" t="s">
        <v>210</v>
      </c>
      <c r="H54" s="5" t="s">
        <v>210</v>
      </c>
      <c r="I54" s="5" t="s">
        <v>231</v>
      </c>
      <c r="J54" s="5" t="s">
        <v>112</v>
      </c>
      <c r="K54" s="5"/>
      <c r="L54" s="5"/>
      <c r="M54" s="5" t="str">
        <f t="shared" si="1"/>
        <v>CHIUSA</v>
      </c>
      <c r="N54" s="5" t="s">
        <v>358</v>
      </c>
      <c r="O54" s="5"/>
      <c r="P54" s="5"/>
      <c r="Q54" s="5" t="s">
        <v>339</v>
      </c>
    </row>
    <row r="55" spans="1:17" ht="56.25">
      <c r="A55" s="5" t="s">
        <v>165</v>
      </c>
      <c r="B55" s="6">
        <v>42501.684016203704</v>
      </c>
      <c r="C55" s="7">
        <v>201624592</v>
      </c>
      <c r="D55" s="7">
        <v>11983</v>
      </c>
      <c r="E55" s="7">
        <v>8892</v>
      </c>
      <c r="F55" s="5" t="s">
        <v>199</v>
      </c>
      <c r="G55" s="5" t="s">
        <v>210</v>
      </c>
      <c r="H55" s="5" t="s">
        <v>210</v>
      </c>
      <c r="I55" s="5" t="s">
        <v>251</v>
      </c>
      <c r="J55" s="5" t="s">
        <v>113</v>
      </c>
      <c r="K55" s="5"/>
      <c r="L55" s="5" t="s">
        <v>114</v>
      </c>
      <c r="M55" s="5" t="str">
        <f t="shared" si="1"/>
        <v>CHIUSA</v>
      </c>
      <c r="N55" s="5" t="s">
        <v>358</v>
      </c>
      <c r="O55" s="5"/>
      <c r="P55" s="5"/>
      <c r="Q55" s="5" t="s">
        <v>327</v>
      </c>
    </row>
    <row r="56" spans="1:17" ht="67.5">
      <c r="A56" s="5" t="s">
        <v>165</v>
      </c>
      <c r="B56" s="6">
        <v>42466.686423611114</v>
      </c>
      <c r="C56" s="5"/>
      <c r="D56" s="7">
        <v>11950</v>
      </c>
      <c r="E56" s="7">
        <v>8818</v>
      </c>
      <c r="F56" s="5" t="s">
        <v>191</v>
      </c>
      <c r="G56" s="5" t="s">
        <v>210</v>
      </c>
      <c r="H56" s="5" t="s">
        <v>210</v>
      </c>
      <c r="I56" s="5" t="s">
        <v>216</v>
      </c>
      <c r="J56" s="5" t="s">
        <v>116</v>
      </c>
      <c r="K56" s="5"/>
      <c r="L56" s="5" t="s">
        <v>299</v>
      </c>
      <c r="M56" s="5" t="str">
        <f t="shared" si="1"/>
        <v>CHIUSA</v>
      </c>
      <c r="N56" s="5" t="s">
        <v>358</v>
      </c>
      <c r="O56" s="5"/>
      <c r="P56" s="5"/>
      <c r="Q56" s="5" t="s">
        <v>343</v>
      </c>
    </row>
    <row r="57" spans="1:17" ht="67.5">
      <c r="A57" s="5" t="s">
        <v>165</v>
      </c>
      <c r="B57" s="6">
        <v>42389.495844907404</v>
      </c>
      <c r="C57" s="5"/>
      <c r="D57" s="7">
        <v>11863</v>
      </c>
      <c r="E57" s="7">
        <v>8679</v>
      </c>
      <c r="F57" s="5" t="s">
        <v>200</v>
      </c>
      <c r="G57" s="5" t="s">
        <v>210</v>
      </c>
      <c r="H57" s="5" t="s">
        <v>210</v>
      </c>
      <c r="I57" s="5" t="s">
        <v>231</v>
      </c>
      <c r="J57" s="5" t="s">
        <v>123</v>
      </c>
      <c r="K57" s="5" t="s">
        <v>124</v>
      </c>
      <c r="L57" s="5" t="s">
        <v>292</v>
      </c>
      <c r="M57" s="5" t="str">
        <f t="shared" si="1"/>
        <v>CHIUSA</v>
      </c>
      <c r="N57" s="5" t="s">
        <v>358</v>
      </c>
      <c r="O57" s="5"/>
      <c r="P57" s="5"/>
      <c r="Q57" s="5" t="s">
        <v>326</v>
      </c>
    </row>
    <row r="58" spans="1:17" ht="67.5">
      <c r="A58" s="5" t="s">
        <v>165</v>
      </c>
      <c r="B58" s="6">
        <v>42194.50962962963</v>
      </c>
      <c r="C58" s="5"/>
      <c r="D58" s="7">
        <v>11660</v>
      </c>
      <c r="E58" s="7">
        <v>8679</v>
      </c>
      <c r="F58" s="5" t="s">
        <v>180</v>
      </c>
      <c r="G58" s="5" t="s">
        <v>210</v>
      </c>
      <c r="H58" s="5" t="s">
        <v>210</v>
      </c>
      <c r="I58" s="5" t="s">
        <v>231</v>
      </c>
      <c r="J58" s="5" t="s">
        <v>125</v>
      </c>
      <c r="K58" s="5"/>
      <c r="L58" s="5" t="s">
        <v>292</v>
      </c>
      <c r="M58" s="5" t="str">
        <f t="shared" si="1"/>
        <v>CHIUSA</v>
      </c>
      <c r="N58" s="5" t="s">
        <v>358</v>
      </c>
      <c r="O58" s="5"/>
      <c r="P58" s="5"/>
      <c r="Q58" s="5" t="s">
        <v>326</v>
      </c>
    </row>
    <row r="59" spans="1:17" ht="11.25">
      <c r="A59" s="5" t="s">
        <v>165</v>
      </c>
      <c r="B59" s="6">
        <v>42383.73423611111</v>
      </c>
      <c r="C59" s="5"/>
      <c r="D59" s="7">
        <v>11860</v>
      </c>
      <c r="E59" s="7">
        <v>8773</v>
      </c>
      <c r="F59" s="5" t="s">
        <v>172</v>
      </c>
      <c r="G59" s="5" t="s">
        <v>210</v>
      </c>
      <c r="H59" s="5" t="s">
        <v>210</v>
      </c>
      <c r="I59" s="5" t="s">
        <v>252</v>
      </c>
      <c r="J59" s="5" t="s">
        <v>274</v>
      </c>
      <c r="K59" s="5"/>
      <c r="L59" s="5" t="s">
        <v>306</v>
      </c>
      <c r="M59" s="5" t="s">
        <v>357</v>
      </c>
      <c r="N59" s="5" t="s">
        <v>358</v>
      </c>
      <c r="O59" s="5"/>
      <c r="P59" s="5"/>
      <c r="Q59" s="5" t="s">
        <v>343</v>
      </c>
    </row>
    <row r="60" spans="1:17" ht="45">
      <c r="A60" s="5" t="s">
        <v>165</v>
      </c>
      <c r="B60" s="6">
        <v>42381.60841435185</v>
      </c>
      <c r="C60" s="5"/>
      <c r="D60" s="7">
        <v>11855</v>
      </c>
      <c r="E60" s="7">
        <v>8769</v>
      </c>
      <c r="F60" s="5" t="s">
        <v>175</v>
      </c>
      <c r="G60" s="5" t="s">
        <v>210</v>
      </c>
      <c r="H60" s="5" t="s">
        <v>210</v>
      </c>
      <c r="I60" s="5" t="s">
        <v>235</v>
      </c>
      <c r="J60" s="5" t="s">
        <v>126</v>
      </c>
      <c r="K60" s="5"/>
      <c r="L60" s="5" t="s">
        <v>127</v>
      </c>
      <c r="M60" s="5" t="s">
        <v>357</v>
      </c>
      <c r="N60" s="5" t="s">
        <v>358</v>
      </c>
      <c r="O60" s="5"/>
      <c r="P60" s="5"/>
      <c r="Q60" s="5" t="s">
        <v>343</v>
      </c>
    </row>
    <row r="61" spans="1:17" ht="56.25">
      <c r="A61" s="5" t="s">
        <v>165</v>
      </c>
      <c r="B61" s="6">
        <v>42339.43052083333</v>
      </c>
      <c r="C61" s="5"/>
      <c r="D61" s="7">
        <v>11827</v>
      </c>
      <c r="E61" s="7">
        <v>8742</v>
      </c>
      <c r="F61" s="5" t="s">
        <v>201</v>
      </c>
      <c r="G61" s="5" t="s">
        <v>210</v>
      </c>
      <c r="H61" s="5" t="s">
        <v>210</v>
      </c>
      <c r="I61" s="5" t="s">
        <v>221</v>
      </c>
      <c r="J61" s="5" t="s">
        <v>128</v>
      </c>
      <c r="K61" s="5"/>
      <c r="L61" s="5" t="s">
        <v>129</v>
      </c>
      <c r="M61" s="5" t="s">
        <v>357</v>
      </c>
      <c r="N61" s="5" t="s">
        <v>358</v>
      </c>
      <c r="O61" s="5"/>
      <c r="P61" s="5"/>
      <c r="Q61" s="5" t="s">
        <v>343</v>
      </c>
    </row>
    <row r="62" spans="1:17" ht="78.75">
      <c r="A62" s="5" t="s">
        <v>165</v>
      </c>
      <c r="B62" s="6">
        <v>42307.61263888889</v>
      </c>
      <c r="C62" s="5"/>
      <c r="D62" s="7">
        <v>11813</v>
      </c>
      <c r="E62" s="7">
        <v>8732</v>
      </c>
      <c r="F62" s="5" t="s">
        <v>172</v>
      </c>
      <c r="G62" s="5" t="s">
        <v>210</v>
      </c>
      <c r="H62" s="5" t="s">
        <v>210</v>
      </c>
      <c r="I62" s="5" t="s">
        <v>224</v>
      </c>
      <c r="J62" s="5" t="s">
        <v>130</v>
      </c>
      <c r="K62" s="5"/>
      <c r="L62" s="5" t="s">
        <v>131</v>
      </c>
      <c r="M62" s="5" t="s">
        <v>357</v>
      </c>
      <c r="N62" s="5" t="s">
        <v>358</v>
      </c>
      <c r="O62" s="5"/>
      <c r="P62" s="5"/>
      <c r="Q62" s="5" t="s">
        <v>343</v>
      </c>
    </row>
    <row r="63" spans="1:17" ht="90">
      <c r="A63" s="5" t="s">
        <v>165</v>
      </c>
      <c r="B63" s="6">
        <v>42290.50050925926</v>
      </c>
      <c r="C63" s="7">
        <v>201581362</v>
      </c>
      <c r="D63" s="7">
        <v>11790</v>
      </c>
      <c r="E63" s="7">
        <v>8729</v>
      </c>
      <c r="F63" s="5" t="s">
        <v>202</v>
      </c>
      <c r="G63" s="5" t="s">
        <v>210</v>
      </c>
      <c r="H63" s="5" t="s">
        <v>210</v>
      </c>
      <c r="I63" s="5" t="s">
        <v>221</v>
      </c>
      <c r="J63" s="5" t="s">
        <v>132</v>
      </c>
      <c r="K63" s="5"/>
      <c r="L63" s="5" t="s">
        <v>133</v>
      </c>
      <c r="M63" s="5" t="s">
        <v>357</v>
      </c>
      <c r="N63" s="5" t="s">
        <v>358</v>
      </c>
      <c r="O63" s="5"/>
      <c r="P63" s="5"/>
      <c r="Q63" s="5" t="s">
        <v>328</v>
      </c>
    </row>
    <row r="64" spans="1:17" ht="45">
      <c r="A64" s="5" t="s">
        <v>165</v>
      </c>
      <c r="B64" s="6">
        <v>42276.75420138889</v>
      </c>
      <c r="C64" s="7">
        <v>201579758</v>
      </c>
      <c r="D64" s="7">
        <v>11768</v>
      </c>
      <c r="E64" s="7">
        <v>8723</v>
      </c>
      <c r="F64" s="5" t="s">
        <v>203</v>
      </c>
      <c r="G64" s="5" t="s">
        <v>210</v>
      </c>
      <c r="H64" s="5" t="s">
        <v>210</v>
      </c>
      <c r="I64" s="5" t="s">
        <v>221</v>
      </c>
      <c r="J64" s="5" t="s">
        <v>134</v>
      </c>
      <c r="K64" s="5"/>
      <c r="L64" s="5" t="s">
        <v>307</v>
      </c>
      <c r="M64" s="5" t="s">
        <v>357</v>
      </c>
      <c r="N64" s="5" t="s">
        <v>358</v>
      </c>
      <c r="O64" s="5"/>
      <c r="P64" s="5"/>
      <c r="Q64" s="5" t="s">
        <v>343</v>
      </c>
    </row>
    <row r="65" spans="1:17" ht="56.25">
      <c r="A65" s="5" t="s">
        <v>165</v>
      </c>
      <c r="B65" s="6">
        <v>42285.56626157407</v>
      </c>
      <c r="C65" s="7">
        <v>201581441</v>
      </c>
      <c r="D65" s="7">
        <v>11778</v>
      </c>
      <c r="E65" s="7">
        <v>8713</v>
      </c>
      <c r="F65" s="5" t="s">
        <v>176</v>
      </c>
      <c r="G65" s="5" t="s">
        <v>210</v>
      </c>
      <c r="H65" s="5" t="s">
        <v>210</v>
      </c>
      <c r="I65" s="5" t="s">
        <v>219</v>
      </c>
      <c r="J65" s="5" t="s">
        <v>135</v>
      </c>
      <c r="K65" s="5"/>
      <c r="L65" s="5" t="s">
        <v>136</v>
      </c>
      <c r="M65" s="5" t="s">
        <v>357</v>
      </c>
      <c r="N65" s="5" t="s">
        <v>358</v>
      </c>
      <c r="O65" s="5"/>
      <c r="P65" s="5"/>
      <c r="Q65" s="5" t="s">
        <v>329</v>
      </c>
    </row>
    <row r="66" spans="1:17" ht="135">
      <c r="A66" s="5" t="s">
        <v>165</v>
      </c>
      <c r="B66" s="6">
        <v>42291.754594907405</v>
      </c>
      <c r="C66" s="7">
        <v>201582479</v>
      </c>
      <c r="D66" s="7">
        <v>11793</v>
      </c>
      <c r="E66" s="7">
        <v>8710</v>
      </c>
      <c r="F66" s="5" t="s">
        <v>204</v>
      </c>
      <c r="G66" s="5" t="s">
        <v>210</v>
      </c>
      <c r="H66" s="5" t="s">
        <v>210</v>
      </c>
      <c r="I66" s="5" t="s">
        <v>229</v>
      </c>
      <c r="J66" s="5" t="s">
        <v>137</v>
      </c>
      <c r="K66" s="5" t="s">
        <v>138</v>
      </c>
      <c r="L66" s="5" t="s">
        <v>308</v>
      </c>
      <c r="M66" s="5" t="s">
        <v>357</v>
      </c>
      <c r="N66" s="5" t="s">
        <v>358</v>
      </c>
      <c r="O66" s="5"/>
      <c r="P66" s="5"/>
      <c r="Q66" s="5" t="s">
        <v>328</v>
      </c>
    </row>
    <row r="67" spans="1:17" ht="67.5">
      <c r="A67" s="5" t="s">
        <v>165</v>
      </c>
      <c r="B67" s="6">
        <v>42258.54033564815</v>
      </c>
      <c r="C67" s="5"/>
      <c r="D67" s="7">
        <v>11747</v>
      </c>
      <c r="E67" s="7">
        <v>8660</v>
      </c>
      <c r="F67" s="5" t="s">
        <v>198</v>
      </c>
      <c r="G67" s="5" t="s">
        <v>210</v>
      </c>
      <c r="H67" s="5" t="s">
        <v>210</v>
      </c>
      <c r="I67" s="5" t="s">
        <v>253</v>
      </c>
      <c r="J67" s="5" t="s">
        <v>139</v>
      </c>
      <c r="K67" s="5" t="s">
        <v>285</v>
      </c>
      <c r="L67" s="5"/>
      <c r="M67" s="5" t="s">
        <v>357</v>
      </c>
      <c r="N67" s="5" t="s">
        <v>358</v>
      </c>
      <c r="O67" s="5"/>
      <c r="P67" s="5"/>
      <c r="Q67" s="5" t="s">
        <v>346</v>
      </c>
    </row>
    <row r="68" spans="1:17" ht="67.5">
      <c r="A68" s="5" t="s">
        <v>165</v>
      </c>
      <c r="B68" s="6">
        <v>42255.419907407406</v>
      </c>
      <c r="C68" s="5"/>
      <c r="D68" s="7">
        <v>11743</v>
      </c>
      <c r="E68" s="7">
        <v>8655</v>
      </c>
      <c r="F68" s="5" t="s">
        <v>205</v>
      </c>
      <c r="G68" s="5" t="s">
        <v>210</v>
      </c>
      <c r="H68" s="5" t="s">
        <v>210</v>
      </c>
      <c r="I68" s="5" t="s">
        <v>229</v>
      </c>
      <c r="J68" s="5" t="s">
        <v>140</v>
      </c>
      <c r="K68" s="5" t="s">
        <v>141</v>
      </c>
      <c r="L68" s="5" t="s">
        <v>309</v>
      </c>
      <c r="M68" s="5" t="s">
        <v>357</v>
      </c>
      <c r="N68" s="5" t="s">
        <v>358</v>
      </c>
      <c r="O68" s="5"/>
      <c r="P68" s="5"/>
      <c r="Q68" s="5" t="s">
        <v>347</v>
      </c>
    </row>
    <row r="69" spans="1:17" ht="45">
      <c r="A69" s="5" t="s">
        <v>165</v>
      </c>
      <c r="B69" s="6">
        <v>42165.51981481481</v>
      </c>
      <c r="C69" s="5"/>
      <c r="D69" s="7">
        <v>11628</v>
      </c>
      <c r="E69" s="7">
        <v>8572</v>
      </c>
      <c r="F69" s="5" t="s">
        <v>206</v>
      </c>
      <c r="G69" s="5" t="s">
        <v>210</v>
      </c>
      <c r="H69" s="5" t="s">
        <v>210</v>
      </c>
      <c r="I69" s="5" t="s">
        <v>254</v>
      </c>
      <c r="J69" s="5" t="s">
        <v>142</v>
      </c>
      <c r="K69" s="5"/>
      <c r="L69" s="5" t="s">
        <v>143</v>
      </c>
      <c r="M69" s="5" t="s">
        <v>357</v>
      </c>
      <c r="N69" s="5" t="s">
        <v>358</v>
      </c>
      <c r="O69" s="5"/>
      <c r="P69" s="5"/>
      <c r="Q69" s="5" t="s">
        <v>346</v>
      </c>
    </row>
    <row r="70" spans="1:17" ht="67.5">
      <c r="A70" s="5" t="s">
        <v>165</v>
      </c>
      <c r="B70" s="6">
        <v>42163.53612268518</v>
      </c>
      <c r="C70" s="5"/>
      <c r="D70" s="7">
        <v>11622</v>
      </c>
      <c r="E70" s="7">
        <v>8571</v>
      </c>
      <c r="F70" s="5" t="s">
        <v>198</v>
      </c>
      <c r="G70" s="5" t="s">
        <v>210</v>
      </c>
      <c r="H70" s="5" t="s">
        <v>210</v>
      </c>
      <c r="I70" s="5" t="s">
        <v>255</v>
      </c>
      <c r="J70" s="5" t="s">
        <v>144</v>
      </c>
      <c r="K70" s="5"/>
      <c r="L70" s="5"/>
      <c r="M70" s="5" t="s">
        <v>357</v>
      </c>
      <c r="N70" s="5" t="s">
        <v>358</v>
      </c>
      <c r="O70" s="5"/>
      <c r="P70" s="5"/>
      <c r="Q70" s="5" t="s">
        <v>346</v>
      </c>
    </row>
    <row r="71" spans="1:17" ht="56.25">
      <c r="A71" s="5" t="s">
        <v>165</v>
      </c>
      <c r="B71" s="6">
        <v>42180.432534722226</v>
      </c>
      <c r="C71" s="7">
        <v>201565221</v>
      </c>
      <c r="D71" s="7">
        <v>11648</v>
      </c>
      <c r="E71" s="7">
        <v>8567</v>
      </c>
      <c r="F71" s="5" t="s">
        <v>197</v>
      </c>
      <c r="G71" s="5" t="s">
        <v>210</v>
      </c>
      <c r="H71" s="5" t="s">
        <v>210</v>
      </c>
      <c r="I71" s="5" t="s">
        <v>255</v>
      </c>
      <c r="J71" s="5" t="s">
        <v>145</v>
      </c>
      <c r="K71" s="5" t="s">
        <v>146</v>
      </c>
      <c r="L71" s="5" t="s">
        <v>147</v>
      </c>
      <c r="M71" s="5" t="s">
        <v>357</v>
      </c>
      <c r="N71" s="5" t="s">
        <v>358</v>
      </c>
      <c r="O71" s="5"/>
      <c r="P71" s="5"/>
      <c r="Q71" s="5" t="s">
        <v>325</v>
      </c>
    </row>
    <row r="72" spans="1:17" ht="22.5">
      <c r="A72" s="5" t="s">
        <v>165</v>
      </c>
      <c r="B72" s="6">
        <v>42159.563738425924</v>
      </c>
      <c r="C72" s="5"/>
      <c r="D72" s="7">
        <v>11620</v>
      </c>
      <c r="E72" s="7">
        <v>8541</v>
      </c>
      <c r="F72" s="5" t="s">
        <v>198</v>
      </c>
      <c r="G72" s="5" t="s">
        <v>210</v>
      </c>
      <c r="H72" s="5" t="s">
        <v>210</v>
      </c>
      <c r="I72" s="5" t="s">
        <v>244</v>
      </c>
      <c r="J72" s="5" t="s">
        <v>275</v>
      </c>
      <c r="K72" s="5"/>
      <c r="L72" s="5" t="s">
        <v>310</v>
      </c>
      <c r="M72" s="5" t="s">
        <v>357</v>
      </c>
      <c r="N72" s="5" t="s">
        <v>358</v>
      </c>
      <c r="O72" s="5"/>
      <c r="P72" s="5"/>
      <c r="Q72" s="5" t="s">
        <v>325</v>
      </c>
    </row>
    <row r="73" spans="1:17" ht="45">
      <c r="A73" s="5" t="s">
        <v>165</v>
      </c>
      <c r="B73" s="6">
        <v>42138.446608796294</v>
      </c>
      <c r="C73" s="5"/>
      <c r="D73" s="7">
        <v>11588</v>
      </c>
      <c r="E73" s="7">
        <v>8510</v>
      </c>
      <c r="F73" s="5" t="s">
        <v>184</v>
      </c>
      <c r="G73" s="5" t="s">
        <v>210</v>
      </c>
      <c r="H73" s="5" t="s">
        <v>210</v>
      </c>
      <c r="I73" s="5" t="s">
        <v>240</v>
      </c>
      <c r="J73" s="5" t="s">
        <v>148</v>
      </c>
      <c r="K73" s="5"/>
      <c r="L73" s="5" t="s">
        <v>311</v>
      </c>
      <c r="M73" s="5" t="s">
        <v>357</v>
      </c>
      <c r="N73" s="5" t="s">
        <v>358</v>
      </c>
      <c r="O73" s="5"/>
      <c r="P73" s="5"/>
      <c r="Q73" s="5" t="s">
        <v>325</v>
      </c>
    </row>
    <row r="74" spans="1:17" ht="45">
      <c r="A74" s="5" t="s">
        <v>165</v>
      </c>
      <c r="B74" s="6">
        <v>42074.50951388889</v>
      </c>
      <c r="C74" s="7">
        <v>201548401</v>
      </c>
      <c r="D74" s="7">
        <v>11500</v>
      </c>
      <c r="E74" s="7">
        <v>8454</v>
      </c>
      <c r="F74" s="5" t="s">
        <v>207</v>
      </c>
      <c r="G74" s="5" t="s">
        <v>210</v>
      </c>
      <c r="H74" s="5" t="s">
        <v>210</v>
      </c>
      <c r="I74" s="5" t="s">
        <v>217</v>
      </c>
      <c r="J74" s="5" t="s">
        <v>149</v>
      </c>
      <c r="K74" s="5"/>
      <c r="L74" s="5"/>
      <c r="M74" s="5" t="s">
        <v>315</v>
      </c>
      <c r="N74" s="5" t="s">
        <v>317</v>
      </c>
      <c r="O74" s="5"/>
      <c r="P74" s="5"/>
      <c r="Q74" s="5" t="s">
        <v>330</v>
      </c>
    </row>
    <row r="75" spans="1:17" ht="101.25">
      <c r="A75" s="5" t="s">
        <v>165</v>
      </c>
      <c r="B75" s="6">
        <v>42051.54179398148</v>
      </c>
      <c r="C75" s="7">
        <v>201544782</v>
      </c>
      <c r="D75" s="7">
        <v>11449</v>
      </c>
      <c r="E75" s="7">
        <v>8370</v>
      </c>
      <c r="F75" s="5" t="s">
        <v>208</v>
      </c>
      <c r="G75" s="5" t="s">
        <v>210</v>
      </c>
      <c r="H75" s="5" t="s">
        <v>210</v>
      </c>
      <c r="I75" s="5" t="s">
        <v>256</v>
      </c>
      <c r="J75" s="5" t="s">
        <v>152</v>
      </c>
      <c r="K75" s="5"/>
      <c r="L75" s="5" t="s">
        <v>312</v>
      </c>
      <c r="M75" s="5" t="s">
        <v>357</v>
      </c>
      <c r="N75" s="5" t="s">
        <v>358</v>
      </c>
      <c r="O75" s="5"/>
      <c r="P75" s="5"/>
      <c r="Q75" s="5" t="s">
        <v>325</v>
      </c>
    </row>
    <row r="76" spans="1:17" ht="67.5">
      <c r="A76" s="5" t="s">
        <v>165</v>
      </c>
      <c r="B76" s="6">
        <v>42059.505324074074</v>
      </c>
      <c r="C76" s="5"/>
      <c r="D76" s="7">
        <v>11465</v>
      </c>
      <c r="E76" s="7">
        <v>8385</v>
      </c>
      <c r="F76" s="5" t="s">
        <v>192</v>
      </c>
      <c r="G76" s="5" t="s">
        <v>210</v>
      </c>
      <c r="H76" s="5" t="s">
        <v>210</v>
      </c>
      <c r="I76" s="5" t="s">
        <v>233</v>
      </c>
      <c r="J76" s="5" t="s">
        <v>157</v>
      </c>
      <c r="K76" s="5" t="s">
        <v>158</v>
      </c>
      <c r="L76" s="5"/>
      <c r="M76" s="5" t="s">
        <v>357</v>
      </c>
      <c r="N76" s="5" t="s">
        <v>358</v>
      </c>
      <c r="O76" s="5"/>
      <c r="P76" s="5"/>
      <c r="Q76" s="5" t="s">
        <v>325</v>
      </c>
    </row>
  </sheetData>
  <sheetProtection/>
  <autoFilter ref="A3:Q76"/>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5"/>
  <sheetViews>
    <sheetView zoomScalePageLayoutView="0" workbookViewId="0" topLeftCell="J16">
      <selection activeCell="C33" sqref="C33"/>
    </sheetView>
  </sheetViews>
  <sheetFormatPr defaultColWidth="9.140625" defaultRowHeight="12.75"/>
  <cols>
    <col min="1" max="1" width="14.8515625" style="0" customWidth="1"/>
    <col min="2" max="2" width="12.8515625" style="0" customWidth="1"/>
    <col min="3" max="3" width="11.28125" style="0" customWidth="1"/>
    <col min="4" max="4" width="12.140625" style="0" customWidth="1"/>
    <col min="5" max="5" width="10.7109375" style="0" customWidth="1"/>
    <col min="6" max="6" width="30.421875" style="0" customWidth="1"/>
    <col min="7" max="7" width="9.8515625" style="0" customWidth="1"/>
    <col min="8" max="8" width="11.421875" style="0" customWidth="1"/>
    <col min="9" max="9" width="23.57421875" style="0" customWidth="1"/>
    <col min="10" max="10" width="60.57421875" style="0" customWidth="1"/>
    <col min="11" max="11" width="37.7109375" style="0" customWidth="1"/>
    <col min="12" max="12" width="58.7109375" style="0" customWidth="1"/>
    <col min="13" max="13" width="9.00390625" style="0" customWidth="1"/>
    <col min="14" max="14" width="10.57421875" style="0" customWidth="1"/>
    <col min="15" max="15" width="9.57421875" style="0" customWidth="1"/>
    <col min="16" max="16" width="18.7109375" style="0" customWidth="1"/>
    <col min="17" max="17" width="14.28125" style="0" customWidth="1"/>
  </cols>
  <sheetData>
    <row r="1" spans="1:17" ht="12.75">
      <c r="A1" s="1" t="s">
        <v>350</v>
      </c>
      <c r="B1" s="2"/>
      <c r="C1" s="3">
        <v>42795</v>
      </c>
      <c r="D1" s="4" t="s">
        <v>351</v>
      </c>
      <c r="E1" s="1" t="s">
        <v>352</v>
      </c>
      <c r="F1" s="1"/>
      <c r="G1" s="1"/>
      <c r="H1" s="1"/>
      <c r="I1" s="2"/>
      <c r="J1" s="2"/>
      <c r="K1" s="2"/>
      <c r="L1" s="2"/>
      <c r="M1" s="2"/>
      <c r="N1" s="2"/>
      <c r="O1" s="2"/>
      <c r="P1" s="2"/>
      <c r="Q1" s="2"/>
    </row>
    <row r="2" spans="1:17" ht="12.75">
      <c r="A2" s="2"/>
      <c r="B2" s="2"/>
      <c r="C2" s="2"/>
      <c r="D2" s="2"/>
      <c r="E2" s="2"/>
      <c r="F2" s="2"/>
      <c r="G2" s="2"/>
      <c r="H2" s="2"/>
      <c r="I2" s="2"/>
      <c r="J2" s="2"/>
      <c r="K2" s="2"/>
      <c r="L2" s="2"/>
      <c r="M2" s="2"/>
      <c r="N2" s="2"/>
      <c r="O2" s="2"/>
      <c r="P2" s="2"/>
      <c r="Q2" s="2"/>
    </row>
    <row r="3" spans="1:17" ht="33.75">
      <c r="A3" s="8" t="s">
        <v>164</v>
      </c>
      <c r="B3" s="8" t="s">
        <v>166</v>
      </c>
      <c r="C3" s="8" t="s">
        <v>167</v>
      </c>
      <c r="D3" s="8" t="s">
        <v>168</v>
      </c>
      <c r="E3" s="8" t="s">
        <v>169</v>
      </c>
      <c r="F3" s="8" t="s">
        <v>170</v>
      </c>
      <c r="G3" s="8" t="s">
        <v>209</v>
      </c>
      <c r="H3" s="8" t="s">
        <v>212</v>
      </c>
      <c r="I3" s="8" t="s">
        <v>215</v>
      </c>
      <c r="J3" s="8" t="s">
        <v>259</v>
      </c>
      <c r="K3" s="8" t="s">
        <v>276</v>
      </c>
      <c r="L3" s="8" t="s">
        <v>286</v>
      </c>
      <c r="M3" s="8" t="s">
        <v>353</v>
      </c>
      <c r="N3" s="8" t="s">
        <v>354</v>
      </c>
      <c r="O3" s="8" t="s">
        <v>318</v>
      </c>
      <c r="P3" s="8" t="s">
        <v>319</v>
      </c>
      <c r="Q3" s="8" t="s">
        <v>320</v>
      </c>
    </row>
    <row r="4" spans="1:17" ht="67.5">
      <c r="A4" s="5" t="s">
        <v>165</v>
      </c>
      <c r="B4" s="6">
        <v>41935.48484953704</v>
      </c>
      <c r="C4" s="5"/>
      <c r="D4" s="7">
        <v>11224</v>
      </c>
      <c r="E4" s="7">
        <v>8159</v>
      </c>
      <c r="F4" s="5" t="s">
        <v>174</v>
      </c>
      <c r="G4" s="5" t="s">
        <v>210</v>
      </c>
      <c r="H4" s="5" t="s">
        <v>213</v>
      </c>
      <c r="I4" s="5" t="s">
        <v>220</v>
      </c>
      <c r="J4" s="5" t="s">
        <v>260</v>
      </c>
      <c r="K4" s="5"/>
      <c r="L4" s="5" t="s">
        <v>5</v>
      </c>
      <c r="M4" s="5" t="s">
        <v>314</v>
      </c>
      <c r="N4" s="5" t="s">
        <v>316</v>
      </c>
      <c r="O4" s="5"/>
      <c r="P4" s="5"/>
      <c r="Q4" s="5" t="s">
        <v>323</v>
      </c>
    </row>
    <row r="5" spans="1:17" ht="90">
      <c r="A5" s="5" t="s">
        <v>165</v>
      </c>
      <c r="B5" s="6">
        <v>41934.48303240741</v>
      </c>
      <c r="C5" s="5"/>
      <c r="D5" s="7">
        <v>11219</v>
      </c>
      <c r="E5" s="7">
        <v>8154</v>
      </c>
      <c r="F5" s="5" t="s">
        <v>174</v>
      </c>
      <c r="G5" s="5" t="s">
        <v>210</v>
      </c>
      <c r="H5" s="5" t="s">
        <v>213</v>
      </c>
      <c r="I5" s="5" t="s">
        <v>222</v>
      </c>
      <c r="J5" s="5" t="s">
        <v>7</v>
      </c>
      <c r="K5" s="5"/>
      <c r="L5" s="5" t="s">
        <v>8</v>
      </c>
      <c r="M5" s="5" t="s">
        <v>314</v>
      </c>
      <c r="N5" s="5" t="s">
        <v>316</v>
      </c>
      <c r="O5" s="5"/>
      <c r="P5" s="5"/>
      <c r="Q5" s="5" t="s">
        <v>323</v>
      </c>
    </row>
    <row r="6" spans="1:17" ht="56.25">
      <c r="A6" s="5" t="s">
        <v>165</v>
      </c>
      <c r="B6" s="6">
        <v>41934.818877314814</v>
      </c>
      <c r="C6" s="5"/>
      <c r="D6" s="7">
        <v>11223</v>
      </c>
      <c r="E6" s="7">
        <v>8158</v>
      </c>
      <c r="F6" s="5" t="s">
        <v>174</v>
      </c>
      <c r="G6" s="5" t="s">
        <v>210</v>
      </c>
      <c r="H6" s="5" t="s">
        <v>213</v>
      </c>
      <c r="I6" s="5" t="s">
        <v>221</v>
      </c>
      <c r="J6" s="5" t="s">
        <v>28</v>
      </c>
      <c r="K6" s="5"/>
      <c r="L6" s="5" t="s">
        <v>29</v>
      </c>
      <c r="M6" s="5" t="s">
        <v>314</v>
      </c>
      <c r="N6" s="5" t="s">
        <v>316</v>
      </c>
      <c r="O6" s="5"/>
      <c r="P6" s="5"/>
      <c r="Q6" s="5" t="s">
        <v>323</v>
      </c>
    </row>
    <row r="7" spans="1:17" ht="90">
      <c r="A7" s="5" t="s">
        <v>165</v>
      </c>
      <c r="B7" s="6">
        <v>42661.44935185185</v>
      </c>
      <c r="C7" s="5"/>
      <c r="D7" s="7">
        <v>12175</v>
      </c>
      <c r="E7" s="7">
        <v>9079</v>
      </c>
      <c r="F7" s="5" t="s">
        <v>174</v>
      </c>
      <c r="G7" s="5" t="s">
        <v>210</v>
      </c>
      <c r="H7" s="5" t="s">
        <v>213</v>
      </c>
      <c r="I7" s="5" t="s">
        <v>217</v>
      </c>
      <c r="J7" s="5" t="s">
        <v>64</v>
      </c>
      <c r="K7" s="5"/>
      <c r="L7" s="5" t="s">
        <v>65</v>
      </c>
      <c r="M7" s="5" t="s">
        <v>314</v>
      </c>
      <c r="N7" s="5" t="s">
        <v>314</v>
      </c>
      <c r="O7" s="5"/>
      <c r="P7" s="5"/>
      <c r="Q7" s="5" t="s">
        <v>336</v>
      </c>
    </row>
    <row r="8" spans="1:17" ht="78.75">
      <c r="A8" s="5" t="s">
        <v>165</v>
      </c>
      <c r="B8" s="6">
        <v>42649.693090277775</v>
      </c>
      <c r="C8" s="5"/>
      <c r="D8" s="7">
        <v>12154</v>
      </c>
      <c r="E8" s="7">
        <v>9057</v>
      </c>
      <c r="F8" s="5" t="s">
        <v>174</v>
      </c>
      <c r="G8" s="5" t="s">
        <v>210</v>
      </c>
      <c r="H8" s="5" t="s">
        <v>213</v>
      </c>
      <c r="I8" s="5" t="s">
        <v>238</v>
      </c>
      <c r="J8" s="5" t="s">
        <v>264</v>
      </c>
      <c r="K8" s="5"/>
      <c r="L8" s="5" t="s">
        <v>66</v>
      </c>
      <c r="M8" s="5" t="s">
        <v>314</v>
      </c>
      <c r="N8" s="5" t="s">
        <v>314</v>
      </c>
      <c r="O8" s="5"/>
      <c r="P8" s="5"/>
      <c r="Q8" s="5" t="s">
        <v>337</v>
      </c>
    </row>
    <row r="9" spans="1:17" ht="56.25">
      <c r="A9" s="5" t="s">
        <v>165</v>
      </c>
      <c r="B9" s="6">
        <v>42649.42728009259</v>
      </c>
      <c r="C9" s="5"/>
      <c r="D9" s="7">
        <v>12151</v>
      </c>
      <c r="E9" s="7">
        <v>9054</v>
      </c>
      <c r="F9" s="5" t="s">
        <v>174</v>
      </c>
      <c r="G9" s="5" t="s">
        <v>210</v>
      </c>
      <c r="H9" s="5" t="s">
        <v>213</v>
      </c>
      <c r="I9" s="5" t="s">
        <v>217</v>
      </c>
      <c r="J9" s="5" t="s">
        <v>67</v>
      </c>
      <c r="K9" s="5"/>
      <c r="L9" s="5" t="s">
        <v>68</v>
      </c>
      <c r="M9" s="5" t="s">
        <v>314</v>
      </c>
      <c r="N9" s="5" t="s">
        <v>314</v>
      </c>
      <c r="O9" s="5"/>
      <c r="P9" s="5"/>
      <c r="Q9" s="5" t="s">
        <v>337</v>
      </c>
    </row>
    <row r="10" spans="1:17" ht="67.5">
      <c r="A10" s="5" t="s">
        <v>165</v>
      </c>
      <c r="B10" s="6">
        <v>42643.70280092592</v>
      </c>
      <c r="C10" s="5"/>
      <c r="D10" s="7">
        <v>12143</v>
      </c>
      <c r="E10" s="7">
        <v>9046</v>
      </c>
      <c r="F10" s="5" t="s">
        <v>174</v>
      </c>
      <c r="G10" s="5" t="s">
        <v>210</v>
      </c>
      <c r="H10" s="5" t="s">
        <v>213</v>
      </c>
      <c r="I10" s="5" t="s">
        <v>239</v>
      </c>
      <c r="J10" s="5" t="s">
        <v>69</v>
      </c>
      <c r="K10" s="5"/>
      <c r="L10" s="5" t="s">
        <v>70</v>
      </c>
      <c r="M10" s="5" t="s">
        <v>314</v>
      </c>
      <c r="N10" s="5" t="s">
        <v>314</v>
      </c>
      <c r="O10" s="5"/>
      <c r="P10" s="5"/>
      <c r="Q10" s="5" t="s">
        <v>337</v>
      </c>
    </row>
    <row r="11" spans="1:17" ht="56.25">
      <c r="A11" s="5" t="s">
        <v>165</v>
      </c>
      <c r="B11" s="6">
        <v>42572.52748842593</v>
      </c>
      <c r="C11" s="5"/>
      <c r="D11" s="7">
        <v>12059</v>
      </c>
      <c r="E11" s="7">
        <v>8965</v>
      </c>
      <c r="F11" s="5" t="s">
        <v>174</v>
      </c>
      <c r="G11" s="5" t="s">
        <v>210</v>
      </c>
      <c r="H11" s="5" t="s">
        <v>213</v>
      </c>
      <c r="I11" s="5" t="s">
        <v>240</v>
      </c>
      <c r="J11" s="5" t="s">
        <v>73</v>
      </c>
      <c r="K11" s="5"/>
      <c r="L11" s="5" t="s">
        <v>74</v>
      </c>
      <c r="M11" s="5" t="s">
        <v>314</v>
      </c>
      <c r="N11" s="5" t="s">
        <v>314</v>
      </c>
      <c r="O11" s="5"/>
      <c r="P11" s="5"/>
      <c r="Q11" s="5" t="s">
        <v>340</v>
      </c>
    </row>
    <row r="12" spans="1:17" ht="33.75">
      <c r="A12" s="5" t="s">
        <v>165</v>
      </c>
      <c r="B12" s="6">
        <v>42545.5228125</v>
      </c>
      <c r="C12" s="5"/>
      <c r="D12" s="7">
        <v>12038</v>
      </c>
      <c r="E12" s="7">
        <v>8944</v>
      </c>
      <c r="F12" s="5" t="s">
        <v>174</v>
      </c>
      <c r="G12" s="5" t="s">
        <v>210</v>
      </c>
      <c r="H12" s="5" t="s">
        <v>213</v>
      </c>
      <c r="I12" s="5" t="s">
        <v>241</v>
      </c>
      <c r="J12" s="5" t="s">
        <v>79</v>
      </c>
      <c r="K12" s="5"/>
      <c r="L12" s="5" t="s">
        <v>80</v>
      </c>
      <c r="M12" s="5" t="s">
        <v>314</v>
      </c>
      <c r="N12" s="5" t="s">
        <v>314</v>
      </c>
      <c r="O12" s="5"/>
      <c r="P12" s="5"/>
      <c r="Q12" s="5" t="s">
        <v>340</v>
      </c>
    </row>
    <row r="13" spans="1:17" ht="12.75">
      <c r="A13" s="5" t="s">
        <v>165</v>
      </c>
      <c r="B13" s="6">
        <v>41934.51185185185</v>
      </c>
      <c r="C13" s="5"/>
      <c r="D13" s="7">
        <v>11220</v>
      </c>
      <c r="E13" s="7">
        <v>8155</v>
      </c>
      <c r="F13" s="5" t="s">
        <v>174</v>
      </c>
      <c r="G13" s="5" t="s">
        <v>210</v>
      </c>
      <c r="H13" s="5" t="s">
        <v>210</v>
      </c>
      <c r="I13" s="5" t="s">
        <v>223</v>
      </c>
      <c r="J13" s="5" t="s">
        <v>269</v>
      </c>
      <c r="K13" s="5"/>
      <c r="L13" s="5" t="s">
        <v>300</v>
      </c>
      <c r="M13" s="5" t="s">
        <v>314</v>
      </c>
      <c r="N13" s="5" t="s">
        <v>316</v>
      </c>
      <c r="O13" s="5"/>
      <c r="P13" s="5"/>
      <c r="Q13" s="5" t="s">
        <v>323</v>
      </c>
    </row>
    <row r="14" spans="1:17" ht="90">
      <c r="A14" s="5" t="s">
        <v>165</v>
      </c>
      <c r="B14" s="6">
        <v>41935.49543981482</v>
      </c>
      <c r="C14" s="5"/>
      <c r="D14" s="7">
        <v>11225</v>
      </c>
      <c r="E14" s="7">
        <v>8160</v>
      </c>
      <c r="F14" s="5" t="s">
        <v>174</v>
      </c>
      <c r="G14" s="5" t="s">
        <v>210</v>
      </c>
      <c r="H14" s="5" t="s">
        <v>210</v>
      </c>
      <c r="I14" s="5" t="s">
        <v>243</v>
      </c>
      <c r="J14" s="5" t="s">
        <v>88</v>
      </c>
      <c r="K14" s="5"/>
      <c r="L14" s="5" t="s">
        <v>89</v>
      </c>
      <c r="M14" s="5" t="s">
        <v>314</v>
      </c>
      <c r="N14" s="5" t="s">
        <v>316</v>
      </c>
      <c r="O14" s="5"/>
      <c r="P14" s="5"/>
      <c r="Q14" s="5" t="s">
        <v>323</v>
      </c>
    </row>
    <row r="15" spans="1:17" ht="67.5">
      <c r="A15" s="5" t="s">
        <v>165</v>
      </c>
      <c r="B15" s="6">
        <v>42662.53383101852</v>
      </c>
      <c r="C15" s="5"/>
      <c r="D15" s="7">
        <v>12180</v>
      </c>
      <c r="E15" s="7">
        <v>9083</v>
      </c>
      <c r="F15" s="5" t="s">
        <v>174</v>
      </c>
      <c r="G15" s="5" t="s">
        <v>210</v>
      </c>
      <c r="H15" s="5" t="s">
        <v>210</v>
      </c>
      <c r="I15" s="5" t="s">
        <v>246</v>
      </c>
      <c r="J15" s="5" t="s">
        <v>95</v>
      </c>
      <c r="K15" s="5"/>
      <c r="L15" s="5" t="s">
        <v>95</v>
      </c>
      <c r="M15" s="5" t="s">
        <v>314</v>
      </c>
      <c r="N15" s="5" t="s">
        <v>314</v>
      </c>
      <c r="O15" s="5"/>
      <c r="P15" s="5"/>
      <c r="Q15" s="5" t="s">
        <v>336</v>
      </c>
    </row>
    <row r="16" spans="1:17" ht="45">
      <c r="A16" s="5" t="s">
        <v>165</v>
      </c>
      <c r="B16" s="6">
        <v>42634.57634259259</v>
      </c>
      <c r="C16" s="5"/>
      <c r="D16" s="7">
        <v>12123</v>
      </c>
      <c r="E16" s="7">
        <v>9029</v>
      </c>
      <c r="F16" s="5" t="s">
        <v>174</v>
      </c>
      <c r="G16" s="5" t="s">
        <v>210</v>
      </c>
      <c r="H16" s="5" t="s">
        <v>210</v>
      </c>
      <c r="I16" s="5" t="s">
        <v>217</v>
      </c>
      <c r="J16" s="5" t="s">
        <v>272</v>
      </c>
      <c r="K16" s="5"/>
      <c r="L16" s="5" t="s">
        <v>301</v>
      </c>
      <c r="M16" s="5" t="s">
        <v>314</v>
      </c>
      <c r="N16" s="5" t="s">
        <v>314</v>
      </c>
      <c r="O16" s="5"/>
      <c r="P16" s="5"/>
      <c r="Q16" s="5" t="s">
        <v>337</v>
      </c>
    </row>
    <row r="17" spans="1:17" ht="45">
      <c r="A17" s="5" t="s">
        <v>165</v>
      </c>
      <c r="B17" s="6">
        <v>42626.519467592596</v>
      </c>
      <c r="C17" s="5"/>
      <c r="D17" s="7">
        <v>12109</v>
      </c>
      <c r="E17" s="7">
        <v>9015</v>
      </c>
      <c r="F17" s="5" t="s">
        <v>174</v>
      </c>
      <c r="G17" s="5" t="s">
        <v>210</v>
      </c>
      <c r="H17" s="5" t="s">
        <v>210</v>
      </c>
      <c r="I17" s="5" t="s">
        <v>247</v>
      </c>
      <c r="J17" s="5" t="s">
        <v>96</v>
      </c>
      <c r="K17" s="5"/>
      <c r="L17" s="5" t="s">
        <v>97</v>
      </c>
      <c r="M17" s="5" t="s">
        <v>314</v>
      </c>
      <c r="N17" s="5" t="s">
        <v>314</v>
      </c>
      <c r="O17" s="5"/>
      <c r="P17" s="5"/>
      <c r="Q17" s="5" t="s">
        <v>337</v>
      </c>
    </row>
    <row r="18" spans="1:17" ht="67.5">
      <c r="A18" s="5" t="s">
        <v>165</v>
      </c>
      <c r="B18" s="6">
        <v>42627.67849537037</v>
      </c>
      <c r="C18" s="5"/>
      <c r="D18" s="7">
        <v>12116</v>
      </c>
      <c r="E18" s="7">
        <v>9022</v>
      </c>
      <c r="F18" s="5" t="s">
        <v>174</v>
      </c>
      <c r="G18" s="5" t="s">
        <v>210</v>
      </c>
      <c r="H18" s="5" t="s">
        <v>210</v>
      </c>
      <c r="I18" s="5" t="s">
        <v>240</v>
      </c>
      <c r="J18" s="5" t="s">
        <v>98</v>
      </c>
      <c r="K18" s="5"/>
      <c r="L18" s="5" t="s">
        <v>99</v>
      </c>
      <c r="M18" s="5" t="s">
        <v>314</v>
      </c>
      <c r="N18" s="5" t="s">
        <v>314</v>
      </c>
      <c r="O18" s="5"/>
      <c r="P18" s="5"/>
      <c r="Q18" s="5" t="s">
        <v>337</v>
      </c>
    </row>
    <row r="19" spans="1:17" ht="67.5">
      <c r="A19" s="5" t="s">
        <v>165</v>
      </c>
      <c r="B19" s="6">
        <v>42626.632939814815</v>
      </c>
      <c r="C19" s="5"/>
      <c r="D19" s="7">
        <v>12110</v>
      </c>
      <c r="E19" s="7">
        <v>9016</v>
      </c>
      <c r="F19" s="5" t="s">
        <v>174</v>
      </c>
      <c r="G19" s="5" t="s">
        <v>210</v>
      </c>
      <c r="H19" s="5" t="s">
        <v>210</v>
      </c>
      <c r="I19" s="5" t="s">
        <v>248</v>
      </c>
      <c r="J19" s="5" t="s">
        <v>100</v>
      </c>
      <c r="K19" s="5"/>
      <c r="L19" s="5" t="s">
        <v>101</v>
      </c>
      <c r="M19" s="5" t="s">
        <v>314</v>
      </c>
      <c r="N19" s="5" t="s">
        <v>314</v>
      </c>
      <c r="O19" s="5"/>
      <c r="P19" s="5"/>
      <c r="Q19" s="5" t="s">
        <v>337</v>
      </c>
    </row>
    <row r="20" spans="1:17" ht="78.75">
      <c r="A20" s="5" t="s">
        <v>165</v>
      </c>
      <c r="B20" s="6">
        <v>42626.51855324074</v>
      </c>
      <c r="C20" s="5"/>
      <c r="D20" s="7">
        <v>12108</v>
      </c>
      <c r="E20" s="7">
        <v>9014</v>
      </c>
      <c r="F20" s="5" t="s">
        <v>174</v>
      </c>
      <c r="G20" s="5" t="s">
        <v>210</v>
      </c>
      <c r="H20" s="5" t="s">
        <v>210</v>
      </c>
      <c r="I20" s="5" t="s">
        <v>217</v>
      </c>
      <c r="J20" s="5" t="s">
        <v>102</v>
      </c>
      <c r="K20" s="5"/>
      <c r="L20" s="5" t="s">
        <v>102</v>
      </c>
      <c r="M20" s="5" t="s">
        <v>314</v>
      </c>
      <c r="N20" s="5" t="s">
        <v>314</v>
      </c>
      <c r="O20" s="5"/>
      <c r="P20" s="5"/>
      <c r="Q20" s="5" t="s">
        <v>337</v>
      </c>
    </row>
    <row r="21" spans="1:17" ht="78.75">
      <c r="A21" s="5" t="s">
        <v>165</v>
      </c>
      <c r="B21" s="6">
        <v>42594.42575231481</v>
      </c>
      <c r="C21" s="5"/>
      <c r="D21" s="7">
        <v>12087</v>
      </c>
      <c r="E21" s="7">
        <v>8995</v>
      </c>
      <c r="F21" s="5" t="s">
        <v>174</v>
      </c>
      <c r="G21" s="5" t="s">
        <v>210</v>
      </c>
      <c r="H21" s="5" t="s">
        <v>210</v>
      </c>
      <c r="I21" s="5" t="s">
        <v>241</v>
      </c>
      <c r="J21" s="5" t="s">
        <v>103</v>
      </c>
      <c r="K21" s="5"/>
      <c r="L21" s="5" t="s">
        <v>104</v>
      </c>
      <c r="M21" s="5" t="s">
        <v>314</v>
      </c>
      <c r="N21" s="5" t="s">
        <v>314</v>
      </c>
      <c r="O21" s="5"/>
      <c r="P21" s="5"/>
      <c r="Q21" s="5" t="s">
        <v>337</v>
      </c>
    </row>
    <row r="22" spans="1:17" ht="45">
      <c r="A22" s="5" t="s">
        <v>165</v>
      </c>
      <c r="B22" s="6">
        <v>42536.55704861111</v>
      </c>
      <c r="C22" s="5"/>
      <c r="D22" s="7">
        <v>12024</v>
      </c>
      <c r="E22" s="7">
        <v>8930</v>
      </c>
      <c r="F22" s="5" t="s">
        <v>174</v>
      </c>
      <c r="G22" s="5" t="s">
        <v>210</v>
      </c>
      <c r="H22" s="5" t="s">
        <v>210</v>
      </c>
      <c r="I22" s="5" t="s">
        <v>250</v>
      </c>
      <c r="J22" s="5" t="s">
        <v>109</v>
      </c>
      <c r="K22" s="5"/>
      <c r="L22" s="5" t="s">
        <v>302</v>
      </c>
      <c r="M22" s="5" t="s">
        <v>315</v>
      </c>
      <c r="N22" s="5" t="s">
        <v>314</v>
      </c>
      <c r="O22" s="5"/>
      <c r="P22" s="5"/>
      <c r="Q22" s="5" t="s">
        <v>340</v>
      </c>
    </row>
    <row r="23" spans="1:17" ht="45">
      <c r="A23" s="5" t="s">
        <v>165</v>
      </c>
      <c r="B23" s="6">
        <v>42536.499340277776</v>
      </c>
      <c r="C23" s="5"/>
      <c r="D23" s="7">
        <v>12023</v>
      </c>
      <c r="E23" s="7">
        <v>8929</v>
      </c>
      <c r="F23" s="5" t="s">
        <v>174</v>
      </c>
      <c r="G23" s="5" t="s">
        <v>210</v>
      </c>
      <c r="H23" s="5" t="s">
        <v>210</v>
      </c>
      <c r="I23" s="5" t="s">
        <v>228</v>
      </c>
      <c r="J23" s="5" t="s">
        <v>110</v>
      </c>
      <c r="K23" s="5"/>
      <c r="L23" s="5" t="s">
        <v>303</v>
      </c>
      <c r="M23" s="5" t="s">
        <v>314</v>
      </c>
      <c r="N23" s="5" t="s">
        <v>314</v>
      </c>
      <c r="O23" s="5"/>
      <c r="P23" s="5"/>
      <c r="Q23" s="5" t="s">
        <v>340</v>
      </c>
    </row>
    <row r="24" spans="1:17" ht="33.75">
      <c r="A24" s="5" t="s">
        <v>165</v>
      </c>
      <c r="B24" s="6">
        <v>42536.49318287037</v>
      </c>
      <c r="C24" s="5"/>
      <c r="D24" s="7">
        <v>12022</v>
      </c>
      <c r="E24" s="7">
        <v>8928</v>
      </c>
      <c r="F24" s="5" t="s">
        <v>174</v>
      </c>
      <c r="G24" s="5" t="s">
        <v>210</v>
      </c>
      <c r="H24" s="5" t="s">
        <v>210</v>
      </c>
      <c r="I24" s="5" t="s">
        <v>223</v>
      </c>
      <c r="J24" s="5" t="s">
        <v>111</v>
      </c>
      <c r="K24" s="5"/>
      <c r="L24" s="5" t="s">
        <v>304</v>
      </c>
      <c r="M24" s="5" t="s">
        <v>314</v>
      </c>
      <c r="N24" s="5" t="s">
        <v>314</v>
      </c>
      <c r="O24" s="5"/>
      <c r="P24" s="5"/>
      <c r="Q24" s="5" t="s">
        <v>340</v>
      </c>
    </row>
    <row r="25" spans="1:17" ht="45">
      <c r="A25" s="5" t="s">
        <v>165</v>
      </c>
      <c r="B25" s="6">
        <v>42451.75800925926</v>
      </c>
      <c r="C25" s="5"/>
      <c r="D25" s="7">
        <v>11936</v>
      </c>
      <c r="E25" s="7">
        <v>8836</v>
      </c>
      <c r="F25" s="5" t="s">
        <v>174</v>
      </c>
      <c r="G25" s="5" t="s">
        <v>210</v>
      </c>
      <c r="H25" s="5" t="s">
        <v>210</v>
      </c>
      <c r="I25" s="5" t="s">
        <v>217</v>
      </c>
      <c r="J25" s="5" t="s">
        <v>115</v>
      </c>
      <c r="K25" s="5"/>
      <c r="L25" s="5" t="s">
        <v>115</v>
      </c>
      <c r="M25" s="5" t="s">
        <v>314</v>
      </c>
      <c r="N25" s="5" t="s">
        <v>314</v>
      </c>
      <c r="O25" s="5"/>
      <c r="P25" s="5"/>
      <c r="Q25" s="5" t="s">
        <v>344</v>
      </c>
    </row>
    <row r="26" spans="1:17" ht="22.5">
      <c r="A26" s="5" t="s">
        <v>165</v>
      </c>
      <c r="B26" s="6">
        <v>42586.705416666664</v>
      </c>
      <c r="C26" s="5"/>
      <c r="D26" s="7">
        <v>12072</v>
      </c>
      <c r="E26" s="7">
        <v>8982</v>
      </c>
      <c r="F26" s="5" t="s">
        <v>174</v>
      </c>
      <c r="G26" s="5" t="s">
        <v>210</v>
      </c>
      <c r="H26" s="5" t="s">
        <v>210</v>
      </c>
      <c r="I26" s="5" t="s">
        <v>228</v>
      </c>
      <c r="J26" s="5" t="s">
        <v>273</v>
      </c>
      <c r="K26" s="5" t="s">
        <v>284</v>
      </c>
      <c r="L26" s="5" t="s">
        <v>117</v>
      </c>
      <c r="M26" s="5" t="s">
        <v>315</v>
      </c>
      <c r="N26" s="5" t="s">
        <v>317</v>
      </c>
      <c r="O26" s="5"/>
      <c r="P26" s="5"/>
      <c r="Q26" s="5" t="s">
        <v>345</v>
      </c>
    </row>
    <row r="27" spans="1:17" ht="67.5">
      <c r="A27" s="5" t="s">
        <v>165</v>
      </c>
      <c r="B27" s="6">
        <v>42586.63502314815</v>
      </c>
      <c r="C27" s="5"/>
      <c r="D27" s="7">
        <v>12071</v>
      </c>
      <c r="E27" s="7">
        <v>8981</v>
      </c>
      <c r="F27" s="5" t="s">
        <v>174</v>
      </c>
      <c r="G27" s="5" t="s">
        <v>210</v>
      </c>
      <c r="H27" s="5" t="s">
        <v>210</v>
      </c>
      <c r="I27" s="5" t="s">
        <v>252</v>
      </c>
      <c r="J27" s="5" t="s">
        <v>118</v>
      </c>
      <c r="K27" s="5"/>
      <c r="L27" s="5" t="s">
        <v>119</v>
      </c>
      <c r="M27" s="5" t="s">
        <v>314</v>
      </c>
      <c r="N27" s="5" t="s">
        <v>314</v>
      </c>
      <c r="O27" s="5"/>
      <c r="P27" s="5"/>
      <c r="Q27" s="5" t="s">
        <v>340</v>
      </c>
    </row>
    <row r="28" spans="1:17" ht="78.75">
      <c r="A28" s="5" t="s">
        <v>165</v>
      </c>
      <c r="B28" s="6">
        <v>42565.73155092593</v>
      </c>
      <c r="C28" s="5"/>
      <c r="D28" s="7">
        <v>12052</v>
      </c>
      <c r="E28" s="7">
        <v>8958</v>
      </c>
      <c r="F28" s="5" t="s">
        <v>174</v>
      </c>
      <c r="G28" s="5" t="s">
        <v>210</v>
      </c>
      <c r="H28" s="5" t="s">
        <v>210</v>
      </c>
      <c r="I28" s="5" t="s">
        <v>219</v>
      </c>
      <c r="J28" s="5" t="s">
        <v>120</v>
      </c>
      <c r="K28" s="5"/>
      <c r="L28" s="5" t="s">
        <v>121</v>
      </c>
      <c r="M28" s="5" t="s">
        <v>314</v>
      </c>
      <c r="N28" s="5" t="s">
        <v>314</v>
      </c>
      <c r="O28" s="5"/>
      <c r="P28" s="5"/>
      <c r="Q28" s="5" t="s">
        <v>340</v>
      </c>
    </row>
    <row r="29" spans="1:17" ht="45">
      <c r="A29" s="5" t="s">
        <v>165</v>
      </c>
      <c r="B29" s="6">
        <v>42545.51429398148</v>
      </c>
      <c r="C29" s="5"/>
      <c r="D29" s="7">
        <v>12036</v>
      </c>
      <c r="E29" s="7">
        <v>8942</v>
      </c>
      <c r="F29" s="5" t="s">
        <v>174</v>
      </c>
      <c r="G29" s="5" t="s">
        <v>210</v>
      </c>
      <c r="H29" s="5" t="s">
        <v>210</v>
      </c>
      <c r="I29" s="5" t="s">
        <v>221</v>
      </c>
      <c r="J29" s="5" t="s">
        <v>122</v>
      </c>
      <c r="K29" s="5"/>
      <c r="L29" s="5" t="s">
        <v>305</v>
      </c>
      <c r="M29" s="5" t="s">
        <v>314</v>
      </c>
      <c r="N29" s="5" t="s">
        <v>314</v>
      </c>
      <c r="O29" s="5"/>
      <c r="P29" s="5"/>
      <c r="Q29" s="5" t="s">
        <v>340</v>
      </c>
    </row>
    <row r="30" spans="1:17" ht="56.25">
      <c r="A30" s="5" t="s">
        <v>165</v>
      </c>
      <c r="B30" s="6">
        <v>42089.59292824074</v>
      </c>
      <c r="C30" s="5"/>
      <c r="D30" s="7">
        <v>11529</v>
      </c>
      <c r="E30" s="7">
        <v>8425</v>
      </c>
      <c r="F30" s="5" t="s">
        <v>174</v>
      </c>
      <c r="G30" s="5" t="s">
        <v>210</v>
      </c>
      <c r="H30" s="5" t="s">
        <v>210</v>
      </c>
      <c r="I30" s="5" t="s">
        <v>227</v>
      </c>
      <c r="J30" s="5" t="s">
        <v>150</v>
      </c>
      <c r="K30" s="5"/>
      <c r="L30" s="5" t="s">
        <v>151</v>
      </c>
      <c r="M30" s="5" t="s">
        <v>314</v>
      </c>
      <c r="N30" s="5" t="s">
        <v>316</v>
      </c>
      <c r="O30" s="5"/>
      <c r="P30" s="5"/>
      <c r="Q30" s="5" t="s">
        <v>348</v>
      </c>
    </row>
    <row r="31" spans="1:17" ht="33.75">
      <c r="A31" s="9" t="s">
        <v>165</v>
      </c>
      <c r="B31" s="10">
        <v>42073.72195601852</v>
      </c>
      <c r="C31" s="11">
        <v>201548331</v>
      </c>
      <c r="D31" s="11">
        <v>11498</v>
      </c>
      <c r="E31" s="11">
        <v>8410</v>
      </c>
      <c r="F31" s="9" t="s">
        <v>174</v>
      </c>
      <c r="G31" s="9" t="s">
        <v>210</v>
      </c>
      <c r="H31" s="9" t="s">
        <v>210</v>
      </c>
      <c r="I31" s="9" t="s">
        <v>257</v>
      </c>
      <c r="J31" s="9" t="s">
        <v>153</v>
      </c>
      <c r="K31" s="9"/>
      <c r="L31" s="9" t="s">
        <v>154</v>
      </c>
      <c r="M31" s="9" t="s">
        <v>314</v>
      </c>
      <c r="N31" s="9" t="s">
        <v>316</v>
      </c>
      <c r="O31" s="9"/>
      <c r="P31" s="9"/>
      <c r="Q31" s="9" t="s">
        <v>348</v>
      </c>
    </row>
    <row r="32" spans="1:17" ht="90">
      <c r="A32" s="5" t="s">
        <v>165</v>
      </c>
      <c r="B32" s="6">
        <v>42072.71858796296</v>
      </c>
      <c r="C32" s="5"/>
      <c r="D32" s="7">
        <v>11496</v>
      </c>
      <c r="E32" s="7">
        <v>8408</v>
      </c>
      <c r="F32" s="5" t="s">
        <v>174</v>
      </c>
      <c r="G32" s="5" t="s">
        <v>210</v>
      </c>
      <c r="H32" s="5" t="s">
        <v>210</v>
      </c>
      <c r="I32" s="5" t="s">
        <v>227</v>
      </c>
      <c r="J32" s="5" t="s">
        <v>155</v>
      </c>
      <c r="K32" s="5"/>
      <c r="L32" s="5" t="s">
        <v>156</v>
      </c>
      <c r="M32" s="5" t="s">
        <v>314</v>
      </c>
      <c r="N32" s="5" t="s">
        <v>316</v>
      </c>
      <c r="O32" s="5"/>
      <c r="P32" s="5"/>
      <c r="Q32" s="5" t="s">
        <v>348</v>
      </c>
    </row>
    <row r="33" spans="1:17" ht="112.5">
      <c r="A33" s="9" t="s">
        <v>165</v>
      </c>
      <c r="B33" s="10">
        <v>41962.62788194444</v>
      </c>
      <c r="C33" s="11">
        <v>201432200</v>
      </c>
      <c r="D33" s="11">
        <v>11299</v>
      </c>
      <c r="E33" s="11">
        <v>8358</v>
      </c>
      <c r="F33" s="9" t="s">
        <v>174</v>
      </c>
      <c r="G33" s="9" t="s">
        <v>210</v>
      </c>
      <c r="H33" s="9" t="s">
        <v>210</v>
      </c>
      <c r="I33" s="9" t="s">
        <v>258</v>
      </c>
      <c r="J33" s="9" t="s">
        <v>159</v>
      </c>
      <c r="K33" s="9" t="s">
        <v>160</v>
      </c>
      <c r="L33" s="9" t="s">
        <v>161</v>
      </c>
      <c r="M33" s="9" t="s">
        <v>314</v>
      </c>
      <c r="N33" s="9" t="s">
        <v>314</v>
      </c>
      <c r="O33" s="9"/>
      <c r="P33" s="9"/>
      <c r="Q33" s="9" t="s">
        <v>349</v>
      </c>
    </row>
    <row r="34" spans="1:17" ht="45">
      <c r="A34" s="5" t="s">
        <v>165</v>
      </c>
      <c r="B34" s="6">
        <v>41938.808796296296</v>
      </c>
      <c r="C34" s="5"/>
      <c r="D34" s="7">
        <v>11228</v>
      </c>
      <c r="E34" s="7">
        <v>8163</v>
      </c>
      <c r="F34" s="5" t="s">
        <v>174</v>
      </c>
      <c r="G34" s="5" t="s">
        <v>210</v>
      </c>
      <c r="H34" s="5" t="s">
        <v>210</v>
      </c>
      <c r="I34" s="5" t="s">
        <v>219</v>
      </c>
      <c r="J34" s="5" t="s">
        <v>162</v>
      </c>
      <c r="K34" s="5"/>
      <c r="L34" s="5" t="s">
        <v>313</v>
      </c>
      <c r="M34" s="5" t="s">
        <v>314</v>
      </c>
      <c r="N34" s="5" t="s">
        <v>316</v>
      </c>
      <c r="O34" s="5"/>
      <c r="P34" s="5"/>
      <c r="Q34" s="5" t="s">
        <v>323</v>
      </c>
    </row>
    <row r="35" spans="1:17" ht="56.25">
      <c r="A35" s="5" t="s">
        <v>165</v>
      </c>
      <c r="B35" s="6">
        <v>42671.6244212963</v>
      </c>
      <c r="C35" s="5"/>
      <c r="D35" s="7">
        <v>12197</v>
      </c>
      <c r="E35" s="7">
        <v>9098</v>
      </c>
      <c r="F35" s="5" t="s">
        <v>174</v>
      </c>
      <c r="G35" s="5" t="s">
        <v>211</v>
      </c>
      <c r="H35" s="5" t="s">
        <v>213</v>
      </c>
      <c r="I35" s="5" t="s">
        <v>240</v>
      </c>
      <c r="J35" s="5" t="s">
        <v>163</v>
      </c>
      <c r="K35" s="5"/>
      <c r="L35" s="5" t="s">
        <v>289</v>
      </c>
      <c r="M35" s="5" t="s">
        <v>314</v>
      </c>
      <c r="N35" s="5" t="s">
        <v>314</v>
      </c>
      <c r="O35" s="5"/>
      <c r="P35" s="5"/>
      <c r="Q35" s="5" t="s">
        <v>336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Ceccotti Chiara</cp:lastModifiedBy>
  <dcterms:modified xsi:type="dcterms:W3CDTF">2017-03-13T12:38:24Z</dcterms:modified>
  <cp:category/>
  <cp:version/>
  <cp:contentType/>
  <cp:contentStatus/>
</cp:coreProperties>
</file>